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3955" windowHeight="143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168" i="1"/>
  <c r="K168" s="1"/>
  <c r="L168"/>
  <c r="N168"/>
  <c r="O168"/>
  <c r="H169"/>
  <c r="K169" s="1"/>
  <c r="L169"/>
  <c r="M169"/>
  <c r="N169"/>
  <c r="O169"/>
  <c r="H170"/>
  <c r="K170" s="1"/>
  <c r="L170"/>
  <c r="N170"/>
  <c r="O170"/>
  <c r="H171"/>
  <c r="K171" s="1"/>
  <c r="L171"/>
  <c r="N171"/>
  <c r="O171"/>
  <c r="H172"/>
  <c r="K172" s="1"/>
  <c r="L172"/>
  <c r="N172"/>
  <c r="O172"/>
  <c r="O167"/>
  <c r="O174" s="1"/>
  <c r="N167"/>
  <c r="N174" s="1"/>
  <c r="L167"/>
  <c r="H167"/>
  <c r="M167" s="1"/>
  <c r="P167" s="1"/>
  <c r="L136"/>
  <c r="N136"/>
  <c r="O136"/>
  <c r="L137"/>
  <c r="N137"/>
  <c r="O137"/>
  <c r="H136"/>
  <c r="K136" s="1"/>
  <c r="H137"/>
  <c r="K137" s="1"/>
  <c r="H135"/>
  <c r="L103"/>
  <c r="N103"/>
  <c r="O103"/>
  <c r="L104"/>
  <c r="N104"/>
  <c r="O104"/>
  <c r="L105"/>
  <c r="N105"/>
  <c r="O105"/>
  <c r="L106"/>
  <c r="N106"/>
  <c r="O106"/>
  <c r="H103"/>
  <c r="K103" s="1"/>
  <c r="H104"/>
  <c r="K104" s="1"/>
  <c r="H105"/>
  <c r="K105" s="1"/>
  <c r="H106"/>
  <c r="K106" s="1"/>
  <c r="O102"/>
  <c r="O108" s="1"/>
  <c r="N102"/>
  <c r="N108" s="1"/>
  <c r="L102"/>
  <c r="H102"/>
  <c r="M102" s="1"/>
  <c r="P102" s="1"/>
  <c r="L74"/>
  <c r="N74"/>
  <c r="O74"/>
  <c r="L75"/>
  <c r="N75"/>
  <c r="O75"/>
  <c r="L76"/>
  <c r="N76"/>
  <c r="O76"/>
  <c r="L77"/>
  <c r="N77"/>
  <c r="O77"/>
  <c r="L78"/>
  <c r="N78"/>
  <c r="O78"/>
  <c r="L79"/>
  <c r="N79"/>
  <c r="O79"/>
  <c r="L80"/>
  <c r="N80"/>
  <c r="O80"/>
  <c r="L81"/>
  <c r="N81"/>
  <c r="O81"/>
  <c r="H74"/>
  <c r="K74" s="1"/>
  <c r="H75"/>
  <c r="K75" s="1"/>
  <c r="H76"/>
  <c r="K76" s="1"/>
  <c r="H77"/>
  <c r="K77" s="1"/>
  <c r="H78"/>
  <c r="K78" s="1"/>
  <c r="H79"/>
  <c r="K79" s="1"/>
  <c r="H80"/>
  <c r="K80" s="1"/>
  <c r="H81"/>
  <c r="K81" s="1"/>
  <c r="O73"/>
  <c r="O83" s="1"/>
  <c r="N73"/>
  <c r="N83" s="1"/>
  <c r="L73"/>
  <c r="H73"/>
  <c r="M73" s="1"/>
  <c r="P73" s="1"/>
  <c r="L40"/>
  <c r="N40"/>
  <c r="O40"/>
  <c r="L41"/>
  <c r="N41"/>
  <c r="O41"/>
  <c r="L42"/>
  <c r="N42"/>
  <c r="O42"/>
  <c r="L43"/>
  <c r="N43"/>
  <c r="O43"/>
  <c r="L44"/>
  <c r="N44"/>
  <c r="O44"/>
  <c r="L45"/>
  <c r="N45"/>
  <c r="O45"/>
  <c r="L47"/>
  <c r="N47"/>
  <c r="O47"/>
  <c r="L48"/>
  <c r="N48"/>
  <c r="O48"/>
  <c r="L49"/>
  <c r="N49"/>
  <c r="O49"/>
  <c r="L50"/>
  <c r="N50"/>
  <c r="O50"/>
  <c r="L51"/>
  <c r="N51"/>
  <c r="O51"/>
  <c r="L52"/>
  <c r="N52"/>
  <c r="O52"/>
  <c r="L53"/>
  <c r="N53"/>
  <c r="O53"/>
  <c r="L55"/>
  <c r="N55"/>
  <c r="O55"/>
  <c r="L56"/>
  <c r="N56"/>
  <c r="O56"/>
  <c r="H40"/>
  <c r="K40" s="1"/>
  <c r="H41"/>
  <c r="K41" s="1"/>
  <c r="H42"/>
  <c r="K42" s="1"/>
  <c r="H43"/>
  <c r="K43" s="1"/>
  <c r="H44"/>
  <c r="K44" s="1"/>
  <c r="H45"/>
  <c r="K45" s="1"/>
  <c r="H47"/>
  <c r="K47" s="1"/>
  <c r="H48"/>
  <c r="K48" s="1"/>
  <c r="H49"/>
  <c r="K49" s="1"/>
  <c r="H50"/>
  <c r="K50" s="1"/>
  <c r="H51"/>
  <c r="K51" s="1"/>
  <c r="H52"/>
  <c r="K52" s="1"/>
  <c r="H53"/>
  <c r="K53" s="1"/>
  <c r="H55"/>
  <c r="K55" s="1"/>
  <c r="H56"/>
  <c r="K56" s="1"/>
  <c r="O39"/>
  <c r="N39"/>
  <c r="L39"/>
  <c r="H39"/>
  <c r="M39" s="1"/>
  <c r="P39" s="1"/>
  <c r="P173"/>
  <c r="P138"/>
  <c r="P107"/>
  <c r="P82"/>
  <c r="P57"/>
  <c r="P13"/>
  <c r="O11"/>
  <c r="O12"/>
  <c r="O10"/>
  <c r="N11"/>
  <c r="N12"/>
  <c r="N10"/>
  <c r="L11"/>
  <c r="L12"/>
  <c r="L10"/>
  <c r="H11"/>
  <c r="M11" s="1"/>
  <c r="P11" s="1"/>
  <c r="H12"/>
  <c r="M12" s="1"/>
  <c r="H10"/>
  <c r="M10" s="1"/>
  <c r="E135"/>
  <c r="O135" s="1"/>
  <c r="O139" s="1"/>
  <c r="K39" l="1"/>
  <c r="M79"/>
  <c r="P79" s="1"/>
  <c r="M78"/>
  <c r="P78" s="1"/>
  <c r="M77"/>
  <c r="P77" s="1"/>
  <c r="M76"/>
  <c r="P76" s="1"/>
  <c r="M75"/>
  <c r="P75" s="1"/>
  <c r="M74"/>
  <c r="P74" s="1"/>
  <c r="K102"/>
  <c r="M106"/>
  <c r="P106" s="1"/>
  <c r="M104"/>
  <c r="P104" s="1"/>
  <c r="M135"/>
  <c r="N135"/>
  <c r="N139" s="1"/>
  <c r="M81"/>
  <c r="P81" s="1"/>
  <c r="M80"/>
  <c r="P80" s="1"/>
  <c r="M105"/>
  <c r="P105" s="1"/>
  <c r="M103"/>
  <c r="P103" s="1"/>
  <c r="P108" s="1"/>
  <c r="L135"/>
  <c r="M137"/>
  <c r="P137" s="1"/>
  <c r="M136"/>
  <c r="P136" s="1"/>
  <c r="K167"/>
  <c r="M171"/>
  <c r="P171" s="1"/>
  <c r="P169"/>
  <c r="N58"/>
  <c r="O58"/>
  <c r="M56"/>
  <c r="P56" s="1"/>
  <c r="M55"/>
  <c r="P55" s="1"/>
  <c r="M53"/>
  <c r="P53" s="1"/>
  <c r="M52"/>
  <c r="P52" s="1"/>
  <c r="M51"/>
  <c r="P51" s="1"/>
  <c r="M50"/>
  <c r="P50" s="1"/>
  <c r="M49"/>
  <c r="P49" s="1"/>
  <c r="M48"/>
  <c r="P48" s="1"/>
  <c r="M47"/>
  <c r="P47" s="1"/>
  <c r="M45"/>
  <c r="P45" s="1"/>
  <c r="M44"/>
  <c r="P44" s="1"/>
  <c r="M43"/>
  <c r="P43" s="1"/>
  <c r="M42"/>
  <c r="P42" s="1"/>
  <c r="M41"/>
  <c r="P41" s="1"/>
  <c r="M40"/>
  <c r="M172"/>
  <c r="P172" s="1"/>
  <c r="M170"/>
  <c r="M168"/>
  <c r="P168" s="1"/>
  <c r="M139"/>
  <c r="P142" s="1"/>
  <c r="P135"/>
  <c r="P139" s="1"/>
  <c r="P143" s="1"/>
  <c r="K135"/>
  <c r="K73"/>
  <c r="O14"/>
  <c r="P12"/>
  <c r="N14"/>
  <c r="K12"/>
  <c r="K10"/>
  <c r="K11"/>
  <c r="M14"/>
  <c r="P17" s="1"/>
  <c r="P10"/>
  <c r="P14" s="1"/>
  <c r="P83" l="1"/>
  <c r="M174"/>
  <c r="M108"/>
  <c r="P111" s="1"/>
  <c r="P112" s="1"/>
  <c r="M83"/>
  <c r="P86" s="1"/>
  <c r="P87" s="1"/>
  <c r="M58"/>
  <c r="P61" s="1"/>
  <c r="P40"/>
  <c r="P58" s="1"/>
  <c r="P170"/>
  <c r="P174" s="1"/>
  <c r="P177"/>
  <c r="P18"/>
  <c r="P62" l="1"/>
  <c r="P178"/>
</calcChain>
</file>

<file path=xl/sharedStrings.xml><?xml version="1.0" encoding="utf-8"?>
<sst xmlns="http://schemas.openxmlformats.org/spreadsheetml/2006/main" count="324" uniqueCount="95">
  <si>
    <t>Nr.p.k.</t>
  </si>
  <si>
    <t>Kods</t>
  </si>
  <si>
    <t>Darba nosaukums</t>
  </si>
  <si>
    <t>Mērvienība</t>
  </si>
  <si>
    <t>Daudzums</t>
  </si>
  <si>
    <t>Vienības izmaksas</t>
  </si>
  <si>
    <t>Kopējā izmaksa</t>
  </si>
  <si>
    <t>Laika norma   (c/st)</t>
  </si>
  <si>
    <t>Darba samaksas likme (EUR/st)</t>
  </si>
  <si>
    <t>Darba alga (EUR)</t>
  </si>
  <si>
    <t>Materiāli (EUR)</t>
  </si>
  <si>
    <t>Mehānismi (EUR)</t>
  </si>
  <si>
    <t>Kopā (EUR)</t>
  </si>
  <si>
    <t>Darbietilpība, c/st.</t>
  </si>
  <si>
    <t>Summa(, EUR)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</si>
  <si>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</si>
  <si>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</si>
  <si>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</si>
  <si>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</si>
  <si>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</si>
  <si>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</si>
  <si>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</si>
  <si>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</si>
  <si>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</si>
  <si>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</si>
  <si>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</si>
  <si>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</si>
  <si>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</si>
  <si>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</si>
  <si>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</si>
  <si>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k-ts</t>
  </si>
  <si>
    <t>gab.</t>
  </si>
  <si>
    <t xml:space="preserve">Materiālu, grunts apmaiņas un būvgružu transporta izdevumi:    
</t>
  </si>
  <si>
    <t>KOPĀ TIEŠĀS IZMAKSAS:</t>
  </si>
  <si>
    <t>ERAF līdzfinansētais projekts"Meža un ūdens resursu valsts nozōmes pētījumu centra zinātnes infrastruktūras attīstība"</t>
  </si>
  <si>
    <t>Izslēdzamie darbi saskaņā ar nolikuma p.4.4.6.</t>
  </si>
  <si>
    <t>1.tabula</t>
  </si>
  <si>
    <t>Objekta adrese:Dobeles iela 43, Jelgavā</t>
  </si>
  <si>
    <t>Objekta nosaukums: Laboratorijas korpusa Nr.1 rekonstrukcija</t>
  </si>
  <si>
    <t>ID Nr. LLU2014/8-B/ERAF/AK</t>
  </si>
  <si>
    <t>Darba devēja sociālais nodoklis 23,59%</t>
  </si>
  <si>
    <t>6.tabula</t>
  </si>
  <si>
    <t>5.tabula</t>
  </si>
  <si>
    <t>4.tabula</t>
  </si>
  <si>
    <t>3.tabula</t>
  </si>
  <si>
    <t>2.tabula</t>
  </si>
  <si>
    <t>Laukuma vertikāla planēšana pēc projektējamām atzīmēm un blīvēšana</t>
  </si>
  <si>
    <r>
      <t>m</t>
    </r>
    <r>
      <rPr>
        <vertAlign val="superscript"/>
        <sz val="9"/>
        <rFont val="Times New Roman"/>
        <family val="1"/>
        <charset val="186"/>
      </rPr>
      <t>2</t>
    </r>
  </si>
  <si>
    <t>Melnzemes slāņa iestrāde, b=15cm</t>
  </si>
  <si>
    <t>Zālāja sēšana (35gr/m2)</t>
  </si>
  <si>
    <t>Pamatnes grunts blietēšana</t>
  </si>
  <si>
    <t>Blietētu šķembu 20/40mm ierīkošana 200mm biezumā</t>
  </si>
  <si>
    <t>Betona C16/20 slāņa ierīkošana 80mm biezumā</t>
  </si>
  <si>
    <r>
      <t>m</t>
    </r>
    <r>
      <rPr>
        <vertAlign val="superscript"/>
        <sz val="9"/>
        <rFont val="Times New Roman"/>
        <family val="1"/>
        <charset val="186"/>
      </rPr>
      <t>3</t>
    </r>
  </si>
  <si>
    <t>Putupolistirola EPS 250 ieklāšana 100mm biezumā</t>
  </si>
  <si>
    <t>Pārseguma virsējā slāņa stiegrošana ar sietu d=8mm, 200x200mm</t>
  </si>
  <si>
    <t>t</t>
  </si>
  <si>
    <t>Pārseguma virsējā slāņa betonēšana ar C20/25 klases betonu 150mm biezumā, iestrādājot ar sūkni</t>
  </si>
  <si>
    <t>Grīdas virsmas apstrāde ar divkomponentu poliuretāna un pretputekļu pārklājumu</t>
  </si>
  <si>
    <t>Grīdas tips Nr. 1</t>
  </si>
  <si>
    <t>Grīdas tips Nr. 2</t>
  </si>
  <si>
    <t>Pārseguma virsējā slāņa stiegrošana ar sietu d=12mm, 150x150mm</t>
  </si>
  <si>
    <t>Grīdas tips Nr. 3</t>
  </si>
  <si>
    <t>Metāla leņķu L100*6 ar skrūvēm D16, s=500mm stiprināšana pie sienas</t>
  </si>
  <si>
    <t xml:space="preserve">Koka brusu 75x150mm balstītu uz metāla leņķiem montāža </t>
  </si>
  <si>
    <t>Pieplūdes filtrs M5</t>
  </si>
  <si>
    <t>Nosūces filtrs M5</t>
  </si>
  <si>
    <t>1</t>
  </si>
  <si>
    <t>Kompakts filtrs F7</t>
  </si>
  <si>
    <t>Pieplūdes ventilators, L=6300 m3/h  P=1034Pa, n=2183 min-1  ar elektrodzinēju 5.4 kW, 2183 min –1  ar frekvenču pārveidotāju komplektā</t>
  </si>
  <si>
    <t>Nosūces ventilators, L=6300 m3/h  P=859Pa, n=2406 min-1 ar elektrodzinēju 3.0 kW, 2406 min –1 ar frekvenču pārveidotāju komplektā</t>
  </si>
  <si>
    <t>Rekuperators</t>
  </si>
  <si>
    <t>Grīdas tips Nr. 4</t>
  </si>
  <si>
    <t>Blietētu šķembu pamatnes izveide</t>
  </si>
  <si>
    <t>Betona sagataves kārtas izveide C15/20</t>
  </si>
  <si>
    <t>Spēka grīdas metāla konstrukciju montāža saskaņā ar BK</t>
  </si>
  <si>
    <t>Spēka grīdas konstrukciju stiegrošana</t>
  </si>
  <si>
    <t>Spēka grīdas konstrukciju betonēšana ar C35/40 betonu, iestrādājot ar sūkni</t>
  </si>
  <si>
    <t xml:space="preserve">Metāla elementu, lokšņu un vītņstieņu saskaņā ar BK specifikāciju izgatavošana un montāža </t>
  </si>
  <si>
    <t>Tilta celtņa ar telferi projektēšana, piegāde, montāža, metāla elementu krāsošana un el.barošanas un vadības sistēmu uzstādīšana</t>
  </si>
  <si>
    <t>Elektriskā trošu telfera (celtspēja 5t, pacelšanas augstums 10m, pārvietošanās ātrums 6...20 m/min., ar vadības pulti) montāža</t>
  </si>
  <si>
    <t xml:space="preserve">Sūknis ūdens padevei uz hidrotehnisko izmēģinājumu platformu- q=0...250l/sek, H~6m ar frekvenču pārveidotāju, kontroles vadības bloku, programmatūru kontrolierim- analogs f-as „Grundfos” sūknis ar dzesējošu apvalku S2.100.300.300.4.62 E.C.253.G.N.D  P1-34kW, 3x415V. Iegremdējamais sūknis ar autosavienojumu, ar vadulu. </t>
  </si>
  <si>
    <t>Kompl.</t>
  </si>
  <si>
    <t xml:space="preserve">Pretvārsts ar atlokiem Dn300 </t>
  </si>
  <si>
    <t>gb.</t>
  </si>
  <si>
    <t>Uzliekamie atloki Dn300</t>
  </si>
  <si>
    <t xml:space="preserve">Nerūsējoša tērauda caurule Dn300  PN16 </t>
  </si>
  <si>
    <t>Nerūsējoša tērauda līknis Dn300 90ᵒ</t>
  </si>
  <si>
    <t>Tērauda atsitiena plātne 800x800 ar stiprinājumiem</t>
  </si>
  <si>
    <t>Virsizdevumi__%</t>
  </si>
  <si>
    <t>Peļņa__%</t>
  </si>
  <si>
    <t>KOPĀ izslēdzams no līgumsummas bez PVN</t>
  </si>
  <si>
    <t>Ūdens kalorifers, Q=~24,4kW, kopā ar sajaukšanas mezglu (sk. silt.apgādi)2RR 875*455 7</t>
  </si>
  <si>
    <t>Pieplūdes un nosūces iekārtas komplektā  ar automātikas bloku 76 06 01, “menerga”, komplektā:</t>
  </si>
  <si>
    <t>Āra režģis ar rāmi, USS/I-1000-1000</t>
  </si>
</sst>
</file>

<file path=xl/styles.xml><?xml version="1.0" encoding="utf-8"?>
<styleSheet xmlns="http://schemas.openxmlformats.org/spreadsheetml/2006/main">
  <numFmts count="1">
    <numFmt numFmtId="164" formatCode="0.000"/>
  </numFmts>
  <fonts count="4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</font>
    <font>
      <sz val="10"/>
      <name val="Helv"/>
    </font>
    <font>
      <sz val="10"/>
      <name val="Arial"/>
      <family val="2"/>
      <charset val="186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0"/>
      <name val="Arial"/>
      <family val="2"/>
      <charset val="204"/>
    </font>
    <font>
      <sz val="11"/>
      <color indexed="62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b/>
      <sz val="11"/>
      <color indexed="8"/>
      <name val="Calibri"/>
      <family val="2"/>
      <charset val="186"/>
    </font>
    <font>
      <b/>
      <sz val="11"/>
      <color indexed="9"/>
      <name val="Calibri"/>
      <family val="2"/>
      <charset val="186"/>
    </font>
    <font>
      <b/>
      <sz val="18"/>
      <color indexed="56"/>
      <name val="Cambria"/>
      <family val="2"/>
      <charset val="186"/>
    </font>
    <font>
      <sz val="11"/>
      <color indexed="60"/>
      <name val="Calibri"/>
      <family val="2"/>
      <charset val="186"/>
    </font>
    <font>
      <sz val="11"/>
      <color indexed="20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10"/>
      <name val="Calibri"/>
      <family val="2"/>
      <charset val="186"/>
    </font>
    <font>
      <sz val="11"/>
      <color indexed="17"/>
      <name val="Calibri"/>
      <family val="2"/>
      <charset val="186"/>
    </font>
    <font>
      <sz val="10"/>
      <name val="Helv"/>
      <family val="2"/>
    </font>
    <font>
      <b/>
      <sz val="16"/>
      <color indexed="8"/>
      <name val="Times New Roman"/>
      <family val="1"/>
      <charset val="186"/>
    </font>
    <font>
      <sz val="10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0"/>
      <color indexed="14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1"/>
      <name val="Times New Roman"/>
      <family val="1"/>
    </font>
    <font>
      <sz val="10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12"/>
      <name val="Arial"/>
      <family val="2"/>
      <charset val="186"/>
    </font>
    <font>
      <b/>
      <sz val="10"/>
      <color theme="1"/>
      <name val="Times New Roman"/>
      <family val="1"/>
      <charset val="186"/>
    </font>
    <font>
      <sz val="9"/>
      <name val="Times New Roman"/>
      <family val="1"/>
      <charset val="186"/>
    </font>
    <font>
      <vertAlign val="superscript"/>
      <sz val="9"/>
      <name val="Times New Roman"/>
      <family val="1"/>
      <charset val="186"/>
    </font>
    <font>
      <i/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10"/>
      <name val="Arial"/>
      <family val="2"/>
      <charset val="186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6">
    <xf numFmtId="0" fontId="0" fillId="0" borderId="0"/>
    <xf numFmtId="0" fontId="2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5" fillId="21" borderId="2" applyNumberFormat="0" applyAlignment="0" applyProtection="0"/>
    <xf numFmtId="0" fontId="15" fillId="21" borderId="2" applyNumberFormat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4" fillId="0" borderId="0"/>
    <xf numFmtId="0" fontId="4" fillId="0" borderId="0"/>
    <xf numFmtId="0" fontId="23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2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9" fillId="20" borderId="8" applyNumberFormat="0" applyAlignment="0" applyProtection="0"/>
    <xf numFmtId="0" fontId="9" fillId="20" borderId="8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8" fillId="7" borderId="1" applyNumberFormat="0" applyAlignment="0" applyProtection="0"/>
    <xf numFmtId="0" fontId="9" fillId="20" borderId="8" applyNumberFormat="0" applyAlignment="0" applyProtection="0"/>
    <xf numFmtId="0" fontId="10" fillId="20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21" borderId="2" applyNumberFormat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4" fillId="0" borderId="0"/>
    <xf numFmtId="0" fontId="18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20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</cellStyleXfs>
  <cellXfs count="106">
    <xf numFmtId="0" fontId="0" fillId="0" borderId="0" xfId="0"/>
    <xf numFmtId="0" fontId="2" fillId="0" borderId="0" xfId="1"/>
    <xf numFmtId="0" fontId="25" fillId="0" borderId="0" xfId="1" applyFont="1" applyAlignment="1">
      <alignment vertical="center"/>
    </xf>
    <xf numFmtId="0" fontId="26" fillId="0" borderId="0" xfId="1" applyFont="1" applyAlignment="1">
      <alignment vertical="center"/>
    </xf>
    <xf numFmtId="0" fontId="25" fillId="0" borderId="0" xfId="1" applyFont="1" applyFill="1" applyAlignment="1">
      <alignment vertical="center"/>
    </xf>
    <xf numFmtId="0" fontId="27" fillId="0" borderId="0" xfId="1" applyFont="1" applyAlignment="1">
      <alignment vertical="center"/>
    </xf>
    <xf numFmtId="0" fontId="26" fillId="0" borderId="0" xfId="1" applyFont="1" applyAlignment="1">
      <alignment horizontal="right" vertical="center"/>
    </xf>
    <xf numFmtId="4" fontId="26" fillId="0" borderId="0" xfId="1" applyNumberFormat="1" applyFont="1" applyAlignment="1">
      <alignment horizontal="center" vertical="center"/>
    </xf>
    <xf numFmtId="4" fontId="25" fillId="0" borderId="0" xfId="1" applyNumberFormat="1" applyFont="1" applyAlignment="1">
      <alignment horizontal="left" vertical="center"/>
    </xf>
    <xf numFmtId="49" fontId="26" fillId="0" borderId="0" xfId="1" applyNumberFormat="1" applyFont="1" applyAlignment="1">
      <alignment horizontal="left" vertical="center"/>
    </xf>
    <xf numFmtId="0" fontId="25" fillId="0" borderId="10" xfId="1" applyFont="1" applyBorder="1" applyAlignment="1">
      <alignment vertical="center"/>
    </xf>
    <xf numFmtId="0" fontId="27" fillId="0" borderId="10" xfId="1" applyFont="1" applyBorder="1" applyAlignment="1">
      <alignment vertical="center"/>
    </xf>
    <xf numFmtId="0" fontId="25" fillId="0" borderId="10" xfId="1" applyNumberFormat="1" applyFont="1" applyBorder="1" applyAlignment="1">
      <alignment horizontal="right" vertical="center"/>
    </xf>
    <xf numFmtId="0" fontId="26" fillId="24" borderId="11" xfId="1" applyFont="1" applyFill="1" applyBorder="1" applyAlignment="1">
      <alignment horizontal="center" vertical="center" textRotation="90" wrapText="1"/>
    </xf>
    <xf numFmtId="0" fontId="26" fillId="24" borderId="12" xfId="1" applyFont="1" applyFill="1" applyBorder="1" applyAlignment="1">
      <alignment horizontal="center" vertical="center" textRotation="90" wrapText="1"/>
    </xf>
    <xf numFmtId="0" fontId="26" fillId="24" borderId="13" xfId="1" applyFont="1" applyFill="1" applyBorder="1" applyAlignment="1">
      <alignment horizontal="center" vertical="center" textRotation="90" wrapText="1"/>
    </xf>
    <xf numFmtId="0" fontId="26" fillId="24" borderId="14" xfId="1" applyFont="1" applyFill="1" applyBorder="1" applyAlignment="1">
      <alignment horizontal="center" vertical="center" textRotation="90" wrapText="1"/>
    </xf>
    <xf numFmtId="49" fontId="25" fillId="24" borderId="15" xfId="1" applyNumberFormat="1" applyFont="1" applyFill="1" applyBorder="1" applyAlignment="1">
      <alignment horizontal="center" vertical="center" wrapText="1"/>
    </xf>
    <xf numFmtId="4" fontId="25" fillId="0" borderId="15" xfId="1" applyNumberFormat="1" applyFont="1" applyFill="1" applyBorder="1" applyAlignment="1">
      <alignment vertical="center" wrapText="1"/>
    </xf>
    <xf numFmtId="4" fontId="25" fillId="24" borderId="15" xfId="1" applyNumberFormat="1" applyFont="1" applyFill="1" applyBorder="1" applyAlignment="1">
      <alignment vertical="center" wrapText="1"/>
    </xf>
    <xf numFmtId="4" fontId="25" fillId="24" borderId="16" xfId="1" applyNumberFormat="1" applyFont="1" applyFill="1" applyBorder="1" applyAlignment="1">
      <alignment vertical="center" wrapText="1"/>
    </xf>
    <xf numFmtId="4" fontId="25" fillId="24" borderId="17" xfId="1" applyNumberFormat="1" applyFont="1" applyFill="1" applyBorder="1" applyAlignment="1">
      <alignment vertical="center" wrapText="1"/>
    </xf>
    <xf numFmtId="9" fontId="26" fillId="24" borderId="15" xfId="1" applyNumberFormat="1" applyFont="1" applyFill="1" applyBorder="1" applyAlignment="1">
      <alignment horizontal="center" vertical="center" wrapText="1"/>
    </xf>
    <xf numFmtId="0" fontId="26" fillId="24" borderId="15" xfId="1" applyFont="1" applyFill="1" applyBorder="1" applyAlignment="1">
      <alignment vertical="center" wrapText="1"/>
    </xf>
    <xf numFmtId="4" fontId="28" fillId="24" borderId="15" xfId="1" applyNumberFormat="1" applyFont="1" applyFill="1" applyBorder="1" applyAlignment="1">
      <alignment vertical="center" wrapText="1"/>
    </xf>
    <xf numFmtId="49" fontId="25" fillId="0" borderId="0" xfId="1" applyNumberFormat="1" applyFont="1" applyFill="1" applyAlignment="1">
      <alignment horizontal="center" vertical="center"/>
    </xf>
    <xf numFmtId="4" fontId="25" fillId="25" borderId="18" xfId="1" applyNumberFormat="1" applyFont="1" applyFill="1" applyBorder="1" applyAlignment="1">
      <alignment vertical="center" wrapText="1"/>
    </xf>
    <xf numFmtId="4" fontId="27" fillId="25" borderId="15" xfId="1" applyNumberFormat="1" applyFont="1" applyFill="1" applyBorder="1" applyAlignment="1">
      <alignment vertical="center" wrapText="1"/>
    </xf>
    <xf numFmtId="4" fontId="25" fillId="25" borderId="15" xfId="1" applyNumberFormat="1" applyFont="1" applyFill="1" applyBorder="1" applyAlignment="1">
      <alignment vertical="center" wrapText="1"/>
    </xf>
    <xf numFmtId="0" fontId="25" fillId="24" borderId="13" xfId="1" applyFont="1" applyFill="1" applyBorder="1" applyAlignment="1">
      <alignment horizontal="center" vertical="center" textRotation="90" wrapText="1"/>
    </xf>
    <xf numFmtId="0" fontId="25" fillId="24" borderId="12" xfId="1" applyFont="1" applyFill="1" applyBorder="1" applyAlignment="1">
      <alignment horizontal="center" vertical="center" textRotation="90" wrapText="1"/>
    </xf>
    <xf numFmtId="0" fontId="25" fillId="0" borderId="0" xfId="1" applyFont="1"/>
    <xf numFmtId="0" fontId="25" fillId="0" borderId="0" xfId="1" applyFont="1" applyFill="1"/>
    <xf numFmtId="0" fontId="27" fillId="0" borderId="0" xfId="1" applyFont="1" applyFill="1"/>
    <xf numFmtId="0" fontId="26" fillId="0" borderId="0" xfId="1" applyFont="1" applyFill="1" applyAlignment="1">
      <alignment vertical="center"/>
    </xf>
    <xf numFmtId="4" fontId="25" fillId="25" borderId="16" xfId="1" applyNumberFormat="1" applyFont="1" applyFill="1" applyBorder="1" applyAlignment="1">
      <alignment vertical="center" wrapText="1"/>
    </xf>
    <xf numFmtId="4" fontId="25" fillId="26" borderId="17" xfId="1" applyNumberFormat="1" applyFont="1" applyFill="1" applyBorder="1" applyAlignment="1">
      <alignment vertical="center" wrapText="1"/>
    </xf>
    <xf numFmtId="0" fontId="31" fillId="26" borderId="15" xfId="98" applyNumberFormat="1" applyFont="1" applyFill="1" applyBorder="1" applyAlignment="1">
      <alignment horizontal="center" vertical="center"/>
    </xf>
    <xf numFmtId="0" fontId="30" fillId="0" borderId="15" xfId="1" applyFont="1" applyBorder="1" applyAlignment="1">
      <alignment horizontal="center"/>
    </xf>
    <xf numFmtId="2" fontId="30" fillId="0" borderId="15" xfId="1" applyNumberFormat="1" applyFont="1" applyBorder="1" applyAlignment="1">
      <alignment horizontal="center"/>
    </xf>
    <xf numFmtId="49" fontId="25" fillId="0" borderId="0" xfId="1" applyNumberFormat="1" applyFont="1" applyFill="1" applyAlignment="1">
      <alignment horizontal="left" vertical="center" wrapText="1"/>
    </xf>
    <xf numFmtId="49" fontId="32" fillId="0" borderId="0" xfId="1" applyNumberFormat="1" applyFont="1" applyAlignment="1">
      <alignment horizontal="left" vertical="center" wrapText="1"/>
    </xf>
    <xf numFmtId="0" fontId="33" fillId="0" borderId="0" xfId="1" applyFont="1" applyAlignment="1">
      <alignment horizontal="left" vertical="center" wrapText="1"/>
    </xf>
    <xf numFmtId="0" fontId="33" fillId="0" borderId="0" xfId="1" applyFont="1" applyFill="1" applyAlignment="1">
      <alignment horizontal="left" vertical="center" wrapText="1"/>
    </xf>
    <xf numFmtId="49" fontId="26" fillId="0" borderId="0" xfId="1" applyNumberFormat="1" applyFont="1" applyFill="1" applyAlignment="1">
      <alignment vertical="center"/>
    </xf>
    <xf numFmtId="49" fontId="26" fillId="0" borderId="0" xfId="1" applyNumberFormat="1" applyFont="1" applyFill="1" applyAlignment="1">
      <alignment horizontal="left" vertical="center"/>
    </xf>
    <xf numFmtId="49" fontId="25" fillId="0" borderId="15" xfId="1" applyNumberFormat="1" applyFont="1" applyFill="1" applyBorder="1" applyAlignment="1">
      <alignment horizontal="center" vertical="center" wrapText="1"/>
    </xf>
    <xf numFmtId="0" fontId="31" fillId="0" borderId="15" xfId="98" applyNumberFormat="1" applyFont="1" applyFill="1" applyBorder="1" applyAlignment="1">
      <alignment horizontal="center" vertical="center"/>
    </xf>
    <xf numFmtId="0" fontId="0" fillId="0" borderId="0" xfId="0" applyFill="1"/>
    <xf numFmtId="0" fontId="34" fillId="0" borderId="0" xfId="0" applyFont="1" applyBorder="1" applyAlignment="1">
      <alignment horizontal="right"/>
    </xf>
    <xf numFmtId="0" fontId="0" fillId="0" borderId="0" xfId="0" applyBorder="1"/>
    <xf numFmtId="0" fontId="2" fillId="0" borderId="15" xfId="1" applyBorder="1"/>
    <xf numFmtId="0" fontId="25" fillId="0" borderId="15" xfId="1" applyFont="1" applyBorder="1" applyAlignment="1">
      <alignment vertical="center"/>
    </xf>
    <xf numFmtId="0" fontId="25" fillId="0" borderId="15" xfId="1" applyFont="1" applyBorder="1"/>
    <xf numFmtId="0" fontId="0" fillId="0" borderId="15" xfId="0" applyBorder="1"/>
    <xf numFmtId="0" fontId="34" fillId="0" borderId="15" xfId="0" applyFont="1" applyBorder="1" applyAlignment="1">
      <alignment horizontal="right"/>
    </xf>
    <xf numFmtId="0" fontId="34" fillId="0" borderId="15" xfId="0" applyFont="1" applyBorder="1" applyAlignment="1">
      <alignment horizontal="center"/>
    </xf>
    <xf numFmtId="0" fontId="35" fillId="0" borderId="15" xfId="0" applyFont="1" applyBorder="1" applyAlignment="1">
      <alignment horizontal="justify" vertical="center" wrapText="1"/>
    </xf>
    <xf numFmtId="0" fontId="35" fillId="0" borderId="15" xfId="0" applyFont="1" applyBorder="1" applyAlignment="1">
      <alignment horizontal="center" vertical="center" wrapText="1"/>
    </xf>
    <xf numFmtId="2" fontId="35" fillId="0" borderId="15" xfId="0" applyNumberFormat="1" applyFont="1" applyBorder="1" applyAlignment="1">
      <alignment horizontal="center" vertical="center"/>
    </xf>
    <xf numFmtId="0" fontId="37" fillId="0" borderId="15" xfId="0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justify" vertical="center" wrapText="1"/>
    </xf>
    <xf numFmtId="2" fontId="35" fillId="26" borderId="15" xfId="0" applyNumberFormat="1" applyFont="1" applyFill="1" applyBorder="1" applyAlignment="1">
      <alignment horizontal="center" vertical="center"/>
    </xf>
    <xf numFmtId="0" fontId="39" fillId="0" borderId="15" xfId="0" applyFont="1" applyFill="1" applyBorder="1" applyAlignment="1">
      <alignment horizontal="justify" vertical="center" wrapText="1"/>
    </xf>
    <xf numFmtId="0" fontId="39" fillId="0" borderId="15" xfId="0" applyFont="1" applyBorder="1" applyAlignment="1">
      <alignment horizontal="center" vertical="center" wrapText="1"/>
    </xf>
    <xf numFmtId="2" fontId="39" fillId="0" borderId="15" xfId="0" applyNumberFormat="1" applyFont="1" applyBorder="1" applyAlignment="1">
      <alignment horizontal="center" vertical="center"/>
    </xf>
    <xf numFmtId="0" fontId="35" fillId="26" borderId="15" xfId="0" applyFont="1" applyFill="1" applyBorder="1" applyAlignment="1">
      <alignment horizontal="justify" vertical="center" wrapText="1"/>
    </xf>
    <xf numFmtId="164" fontId="35" fillId="0" borderId="15" xfId="0" applyNumberFormat="1" applyFont="1" applyBorder="1" applyAlignment="1">
      <alignment horizontal="center" vertical="center"/>
    </xf>
    <xf numFmtId="0" fontId="2" fillId="25" borderId="15" xfId="1" applyFill="1" applyBorder="1"/>
    <xf numFmtId="2" fontId="2" fillId="0" borderId="15" xfId="1" applyNumberFormat="1" applyBorder="1"/>
    <xf numFmtId="4" fontId="40" fillId="0" borderId="15" xfId="1" applyNumberFormat="1" applyFont="1" applyBorder="1"/>
    <xf numFmtId="4" fontId="25" fillId="0" borderId="18" xfId="1" applyNumberFormat="1" applyFont="1" applyFill="1" applyBorder="1" applyAlignment="1">
      <alignment vertical="center" wrapText="1"/>
    </xf>
    <xf numFmtId="4" fontId="27" fillId="0" borderId="15" xfId="1" applyNumberFormat="1" applyFont="1" applyFill="1" applyBorder="1" applyAlignment="1">
      <alignment vertical="center" wrapText="1"/>
    </xf>
    <xf numFmtId="4" fontId="25" fillId="0" borderId="16" xfId="1" applyNumberFormat="1" applyFont="1" applyFill="1" applyBorder="1" applyAlignment="1">
      <alignment vertical="center" wrapText="1"/>
    </xf>
    <xf numFmtId="4" fontId="25" fillId="0" borderId="17" xfId="1" applyNumberFormat="1" applyFont="1" applyFill="1" applyBorder="1" applyAlignment="1">
      <alignment vertical="center" wrapText="1"/>
    </xf>
    <xf numFmtId="0" fontId="38" fillId="0" borderId="15" xfId="0" applyFont="1" applyBorder="1" applyAlignment="1">
      <alignment horizontal="justify" vertical="center" wrapText="1"/>
    </xf>
    <xf numFmtId="1" fontId="35" fillId="0" borderId="15" xfId="0" applyNumberFormat="1" applyFont="1" applyBorder="1" applyAlignment="1">
      <alignment horizontal="center" vertical="center"/>
    </xf>
    <xf numFmtId="16" fontId="31" fillId="26" borderId="15" xfId="98" applyNumberFormat="1" applyFont="1" applyFill="1" applyBorder="1" applyAlignment="1">
      <alignment horizontal="center" vertical="center"/>
    </xf>
    <xf numFmtId="0" fontId="34" fillId="0" borderId="15" xfId="0" applyFont="1" applyBorder="1" applyAlignment="1">
      <alignment horizontal="right"/>
    </xf>
    <xf numFmtId="0" fontId="0" fillId="0" borderId="15" xfId="0" applyBorder="1" applyAlignment="1"/>
    <xf numFmtId="0" fontId="26" fillId="24" borderId="16" xfId="1" applyFont="1" applyFill="1" applyBorder="1" applyAlignment="1">
      <alignment horizontal="right" vertical="center" wrapText="1"/>
    </xf>
    <xf numFmtId="0" fontId="26" fillId="24" borderId="21" xfId="1" applyFont="1" applyFill="1" applyBorder="1" applyAlignment="1">
      <alignment horizontal="right" vertical="center" wrapText="1"/>
    </xf>
    <xf numFmtId="0" fontId="29" fillId="24" borderId="16" xfId="1" applyFont="1" applyFill="1" applyBorder="1" applyAlignment="1">
      <alignment horizontal="right" vertical="center" wrapText="1"/>
    </xf>
    <xf numFmtId="0" fontId="29" fillId="24" borderId="21" xfId="1" applyFont="1" applyFill="1" applyBorder="1" applyAlignment="1">
      <alignment horizontal="right" vertical="center" wrapText="1"/>
    </xf>
    <xf numFmtId="0" fontId="25" fillId="0" borderId="15" xfId="1" applyFont="1" applyFill="1" applyBorder="1" applyAlignment="1">
      <alignment horizontal="right"/>
    </xf>
    <xf numFmtId="0" fontId="0" fillId="0" borderId="15" xfId="0" applyBorder="1" applyAlignment="1">
      <alignment horizontal="right"/>
    </xf>
    <xf numFmtId="0" fontId="24" fillId="0" borderId="0" xfId="1" applyFont="1" applyAlignment="1">
      <alignment horizontal="center" vertical="center"/>
    </xf>
    <xf numFmtId="49" fontId="26" fillId="24" borderId="11" xfId="1" applyNumberFormat="1" applyFont="1" applyFill="1" applyBorder="1" applyAlignment="1">
      <alignment horizontal="center" vertical="center" textRotation="90" wrapText="1"/>
    </xf>
    <xf numFmtId="49" fontId="25" fillId="0" borderId="20" xfId="1" applyNumberFormat="1" applyFont="1" applyBorder="1" applyAlignment="1">
      <alignment horizontal="center" vertical="center" textRotation="90" wrapText="1"/>
    </xf>
    <xf numFmtId="49" fontId="26" fillId="0" borderId="11" xfId="1" applyNumberFormat="1" applyFont="1" applyFill="1" applyBorder="1" applyAlignment="1">
      <alignment horizontal="center" vertical="center" textRotation="90" wrapText="1"/>
    </xf>
    <xf numFmtId="49" fontId="26" fillId="0" borderId="20" xfId="1" applyNumberFormat="1" applyFont="1" applyFill="1" applyBorder="1" applyAlignment="1">
      <alignment horizontal="center" vertical="center" textRotation="90" wrapText="1"/>
    </xf>
    <xf numFmtId="0" fontId="26" fillId="26" borderId="11" xfId="1" applyFont="1" applyFill="1" applyBorder="1" applyAlignment="1">
      <alignment horizontal="center" vertical="center" wrapText="1"/>
    </xf>
    <xf numFmtId="0" fontId="26" fillId="24" borderId="19" xfId="1" applyFont="1" applyFill="1" applyBorder="1" applyAlignment="1">
      <alignment horizontal="center" vertical="center" wrapText="1"/>
    </xf>
    <xf numFmtId="0" fontId="26" fillId="24" borderId="11" xfId="1" applyFont="1" applyFill="1" applyBorder="1" applyAlignment="1">
      <alignment horizontal="center" vertical="center" textRotation="90" wrapText="1"/>
    </xf>
    <xf numFmtId="0" fontId="26" fillId="24" borderId="20" xfId="1" applyFont="1" applyFill="1" applyBorder="1" applyAlignment="1">
      <alignment horizontal="center" vertical="center" textRotation="90" wrapText="1"/>
    </xf>
    <xf numFmtId="0" fontId="26" fillId="24" borderId="16" xfId="1" applyFont="1" applyFill="1" applyBorder="1" applyAlignment="1">
      <alignment horizontal="center" vertical="center" wrapText="1"/>
    </xf>
    <xf numFmtId="0" fontId="26" fillId="24" borderId="21" xfId="1" applyFont="1" applyFill="1" applyBorder="1" applyAlignment="1">
      <alignment horizontal="center" vertical="center" wrapText="1"/>
    </xf>
    <xf numFmtId="0" fontId="26" fillId="24" borderId="18" xfId="1" applyFont="1" applyFill="1" applyBorder="1" applyAlignment="1">
      <alignment horizontal="center" vertical="center" wrapText="1"/>
    </xf>
    <xf numFmtId="0" fontId="25" fillId="24" borderId="16" xfId="1" applyFont="1" applyFill="1" applyBorder="1" applyAlignment="1">
      <alignment horizontal="center" vertical="center" wrapText="1"/>
    </xf>
    <xf numFmtId="0" fontId="25" fillId="24" borderId="21" xfId="1" applyFont="1" applyFill="1" applyBorder="1" applyAlignment="1">
      <alignment horizontal="center" vertical="center" wrapText="1"/>
    </xf>
    <xf numFmtId="0" fontId="25" fillId="24" borderId="18" xfId="1" applyFont="1" applyFill="1" applyBorder="1" applyAlignment="1">
      <alignment horizontal="center" vertical="center" wrapText="1"/>
    </xf>
    <xf numFmtId="0" fontId="34" fillId="0" borderId="11" xfId="0" applyFont="1" applyBorder="1" applyAlignment="1">
      <alignment horizontal="right"/>
    </xf>
    <xf numFmtId="0" fontId="0" fillId="0" borderId="11" xfId="0" applyBorder="1" applyAlignment="1"/>
    <xf numFmtId="0" fontId="34" fillId="0" borderId="0" xfId="0" applyFont="1" applyBorder="1" applyAlignment="1">
      <alignment horizontal="center"/>
    </xf>
    <xf numFmtId="49" fontId="32" fillId="0" borderId="0" xfId="1" applyNumberFormat="1" applyFont="1" applyAlignment="1">
      <alignment horizontal="left" vertical="center" wrapText="1"/>
    </xf>
    <xf numFmtId="0" fontId="33" fillId="0" borderId="0" xfId="1" applyFont="1" applyAlignment="1">
      <alignment horizontal="left" vertical="center" wrapText="1"/>
    </xf>
  </cellXfs>
  <cellStyles count="146">
    <cellStyle name="20% - Accent1 2" xfId="3"/>
    <cellStyle name="20% - Accent1 3" xfId="2"/>
    <cellStyle name="20% - Accent2 2" xfId="5"/>
    <cellStyle name="20% - Accent2 3" xfId="4"/>
    <cellStyle name="20% - Accent3 2" xfId="7"/>
    <cellStyle name="20% - Accent3 3" xfId="6"/>
    <cellStyle name="20% - Accent4 2" xfId="9"/>
    <cellStyle name="20% - Accent4 3" xfId="8"/>
    <cellStyle name="20% - Accent5 2" xfId="11"/>
    <cellStyle name="20% - Accent5 3" xfId="10"/>
    <cellStyle name="20% - Accent6 2" xfId="13"/>
    <cellStyle name="20% - Accent6 3" xfId="12"/>
    <cellStyle name="20% - Акцент1" xfId="14"/>
    <cellStyle name="20% - Акцент2" xfId="15"/>
    <cellStyle name="20% - Акцент3" xfId="16"/>
    <cellStyle name="20% - Акцент4" xfId="17"/>
    <cellStyle name="20% - Акцент5" xfId="18"/>
    <cellStyle name="20% - Акцент6" xfId="19"/>
    <cellStyle name="40% - Accent1 2" xfId="21"/>
    <cellStyle name="40% - Accent1 3" xfId="20"/>
    <cellStyle name="40% - Accent2 2" xfId="23"/>
    <cellStyle name="40% - Accent2 3" xfId="22"/>
    <cellStyle name="40% - Accent3 2" xfId="25"/>
    <cellStyle name="40% - Accent3 3" xfId="24"/>
    <cellStyle name="40% - Accent4 2" xfId="27"/>
    <cellStyle name="40% - Accent4 3" xfId="26"/>
    <cellStyle name="40% - Accent5 2" xfId="29"/>
    <cellStyle name="40% - Accent5 3" xfId="28"/>
    <cellStyle name="40% - Accent6 2" xfId="31"/>
    <cellStyle name="40% - Accent6 3" xfId="30"/>
    <cellStyle name="40% - Акцент1" xfId="32"/>
    <cellStyle name="40% - Акцент2" xfId="33"/>
    <cellStyle name="40% - Акцент3" xfId="34"/>
    <cellStyle name="40% - Акцент4" xfId="35"/>
    <cellStyle name="40% - Акцент5" xfId="36"/>
    <cellStyle name="40% - Акцент6" xfId="37"/>
    <cellStyle name="60% - Accent1 2" xfId="39"/>
    <cellStyle name="60% - Accent1 3" xfId="38"/>
    <cellStyle name="60% - Accent2 2" xfId="41"/>
    <cellStyle name="60% - Accent2 3" xfId="40"/>
    <cellStyle name="60% - Accent3 2" xfId="43"/>
    <cellStyle name="60% - Accent3 3" xfId="42"/>
    <cellStyle name="60% - Accent4 2" xfId="45"/>
    <cellStyle name="60% - Accent4 3" xfId="44"/>
    <cellStyle name="60% - Accent5 2" xfId="47"/>
    <cellStyle name="60% - Accent5 3" xfId="46"/>
    <cellStyle name="60% - Accent6 2" xfId="49"/>
    <cellStyle name="60% - Accent6 3" xfId="48"/>
    <cellStyle name="60% - Акцент1" xfId="50"/>
    <cellStyle name="60% - Акцент2" xfId="51"/>
    <cellStyle name="60% - Акцент3" xfId="52"/>
    <cellStyle name="60% - Акцент4" xfId="53"/>
    <cellStyle name="60% - Акцент5" xfId="54"/>
    <cellStyle name="60% - Акцент6" xfId="55"/>
    <cellStyle name="Accent1 2" xfId="57"/>
    <cellStyle name="Accent1 3" xfId="56"/>
    <cellStyle name="Accent2 2" xfId="59"/>
    <cellStyle name="Accent2 3" xfId="58"/>
    <cellStyle name="Accent3 2" xfId="61"/>
    <cellStyle name="Accent3 3" xfId="60"/>
    <cellStyle name="Accent4 2" xfId="63"/>
    <cellStyle name="Accent4 3" xfId="62"/>
    <cellStyle name="Accent5 2" xfId="65"/>
    <cellStyle name="Accent5 3" xfId="64"/>
    <cellStyle name="Accent6 2" xfId="67"/>
    <cellStyle name="Accent6 3" xfId="66"/>
    <cellStyle name="Bad 2" xfId="69"/>
    <cellStyle name="Bad 3" xfId="68"/>
    <cellStyle name="Calculation 2" xfId="71"/>
    <cellStyle name="Calculation 3" xfId="70"/>
    <cellStyle name="Check Cell 2" xfId="73"/>
    <cellStyle name="Check Cell 3" xfId="72"/>
    <cellStyle name="Explanatory Text 2" xfId="75"/>
    <cellStyle name="Explanatory Text 3" xfId="74"/>
    <cellStyle name="Good 2" xfId="77"/>
    <cellStyle name="Good 3" xfId="76"/>
    <cellStyle name="Heading 1 2" xfId="79"/>
    <cellStyle name="Heading 1 3" xfId="78"/>
    <cellStyle name="Heading 2 2" xfId="81"/>
    <cellStyle name="Heading 2 3" xfId="80"/>
    <cellStyle name="Heading 3 2" xfId="83"/>
    <cellStyle name="Heading 3 3" xfId="82"/>
    <cellStyle name="Heading 4 2" xfId="85"/>
    <cellStyle name="Heading 4 3" xfId="84"/>
    <cellStyle name="Input 2" xfId="87"/>
    <cellStyle name="Input 3" xfId="86"/>
    <cellStyle name="Linked Cell 2" xfId="89"/>
    <cellStyle name="Linked Cell 3" xfId="88"/>
    <cellStyle name="Neutral 2" xfId="91"/>
    <cellStyle name="Neutral 3" xfId="90"/>
    <cellStyle name="Normaali_light-98_gun" xfId="92"/>
    <cellStyle name="Normal" xfId="0" builtinId="0"/>
    <cellStyle name="Normal 2" xfId="93"/>
    <cellStyle name="Normal 2 2" xfId="94"/>
    <cellStyle name="Normal 3" xfId="95"/>
    <cellStyle name="Normal 3 2" xfId="96"/>
    <cellStyle name="Normal 3 3" xfId="97"/>
    <cellStyle name="Normal 4" xfId="98"/>
    <cellStyle name="Normal 4 2" xfId="99"/>
    <cellStyle name="Normal 5" xfId="100"/>
    <cellStyle name="Normal 6" xfId="101"/>
    <cellStyle name="Normal 7" xfId="1"/>
    <cellStyle name="Note 2" xfId="103"/>
    <cellStyle name="Note 2 2" xfId="104"/>
    <cellStyle name="Note 3" xfId="105"/>
    <cellStyle name="Note 3 2" xfId="106"/>
    <cellStyle name="Note 4" xfId="107"/>
    <cellStyle name="Note 5" xfId="102"/>
    <cellStyle name="Output 2" xfId="109"/>
    <cellStyle name="Output 3" xfId="108"/>
    <cellStyle name="Percent 2" xfId="110"/>
    <cellStyle name="Percent 3" xfId="111"/>
    <cellStyle name="Percent 4" xfId="112"/>
    <cellStyle name="Stils 1" xfId="113"/>
    <cellStyle name="Style 1" xfId="114"/>
    <cellStyle name="Title 2" xfId="116"/>
    <cellStyle name="Title 3" xfId="115"/>
    <cellStyle name="Total 2" xfId="118"/>
    <cellStyle name="Total 3" xfId="117"/>
    <cellStyle name="Warning Text 2" xfId="120"/>
    <cellStyle name="Warning Text 3" xfId="119"/>
    <cellStyle name="Акцент1" xfId="121"/>
    <cellStyle name="Акцент2" xfId="122"/>
    <cellStyle name="Акцент3" xfId="123"/>
    <cellStyle name="Акцент4" xfId="124"/>
    <cellStyle name="Акцент5" xfId="125"/>
    <cellStyle name="Акцент6" xfId="126"/>
    <cellStyle name="Ввод " xfId="127"/>
    <cellStyle name="Вывод" xfId="128"/>
    <cellStyle name="Вычисление" xfId="129"/>
    <cellStyle name="Заголовок 1" xfId="130"/>
    <cellStyle name="Заголовок 2" xfId="131"/>
    <cellStyle name="Заголовок 3" xfId="132"/>
    <cellStyle name="Заголовок 4" xfId="133"/>
    <cellStyle name="Итог" xfId="134"/>
    <cellStyle name="Контрольная ячейка" xfId="135"/>
    <cellStyle name="Название" xfId="136"/>
    <cellStyle name="Нейтральный" xfId="137"/>
    <cellStyle name="Обычный_01.DPN_PINKI_TIPOGRAFIJA_KONTROLTAME_VADIMS-na sertifikat" xfId="138"/>
    <cellStyle name="Плохой" xfId="139"/>
    <cellStyle name="Пояснение" xfId="140"/>
    <cellStyle name="Примечание" xfId="141"/>
    <cellStyle name="Примечание 2" xfId="142"/>
    <cellStyle name="Связанная ячейка" xfId="143"/>
    <cellStyle name="Текст предупреждения" xfId="144"/>
    <cellStyle name="Хороший" xfId="14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09"/>
  <sheetViews>
    <sheetView tabSelected="1" workbookViewId="0">
      <selection activeCell="A62" sqref="A62:H62"/>
    </sheetView>
  </sheetViews>
  <sheetFormatPr defaultRowHeight="15"/>
  <cols>
    <col min="1" max="1" width="4" customWidth="1"/>
    <col min="2" max="2" width="4.42578125" style="48" customWidth="1"/>
    <col min="3" max="3" width="43" customWidth="1"/>
    <col min="4" max="4" width="6.140625" customWidth="1"/>
    <col min="5" max="5" width="7.42578125" customWidth="1"/>
    <col min="6" max="6" width="6.7109375" customWidth="1"/>
    <col min="7" max="7" width="7.28515625" customWidth="1"/>
    <col min="8" max="8" width="6.42578125" customWidth="1"/>
    <col min="9" max="9" width="6.28515625" customWidth="1"/>
    <col min="10" max="11" width="5.7109375" customWidth="1"/>
    <col min="12" max="12" width="7" customWidth="1"/>
    <col min="13" max="14" width="7.42578125" customWidth="1"/>
  </cols>
  <sheetData>
    <row r="1" spans="1:16">
      <c r="A1" s="104" t="s">
        <v>34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</row>
    <row r="2" spans="1:16" ht="15.75">
      <c r="A2" s="41"/>
      <c r="B2" s="43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</row>
    <row r="3" spans="1:16" ht="20.25">
      <c r="A3" s="86" t="s">
        <v>35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</row>
    <row r="4" spans="1:16" ht="20.25">
      <c r="A4" s="86" t="s">
        <v>36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</row>
    <row r="5" spans="1:16">
      <c r="A5" s="3" t="s">
        <v>38</v>
      </c>
      <c r="B5" s="44"/>
      <c r="C5" s="2"/>
      <c r="D5" s="2"/>
      <c r="E5" s="2"/>
      <c r="F5" s="2"/>
      <c r="G5" s="5"/>
      <c r="H5" s="2"/>
      <c r="I5" s="2"/>
      <c r="J5" s="2"/>
      <c r="K5" s="2"/>
      <c r="L5" s="5"/>
      <c r="M5" s="2"/>
      <c r="N5" s="2"/>
      <c r="O5" s="2"/>
      <c r="P5" s="2"/>
    </row>
    <row r="6" spans="1:16">
      <c r="A6" s="3" t="s">
        <v>37</v>
      </c>
      <c r="B6" s="40"/>
      <c r="C6" s="3"/>
      <c r="D6" s="2"/>
      <c r="E6" s="2"/>
      <c r="F6" s="2"/>
      <c r="G6" s="5"/>
      <c r="H6" s="2"/>
      <c r="I6" s="2"/>
      <c r="J6" s="2"/>
      <c r="K6" s="2"/>
      <c r="L6" s="5"/>
      <c r="M6" s="2"/>
      <c r="N6" s="6"/>
      <c r="O6" s="7"/>
      <c r="P6" s="8"/>
    </row>
    <row r="7" spans="1:16">
      <c r="A7" s="9" t="s">
        <v>39</v>
      </c>
      <c r="B7" s="45"/>
      <c r="C7" s="10"/>
      <c r="D7" s="10"/>
      <c r="E7" s="10"/>
      <c r="F7" s="10"/>
      <c r="G7" s="11"/>
      <c r="H7" s="10"/>
      <c r="I7" s="10"/>
      <c r="J7" s="10"/>
      <c r="K7" s="10"/>
      <c r="L7" s="11"/>
      <c r="M7" s="3"/>
      <c r="N7" s="6"/>
      <c r="O7" s="2"/>
      <c r="P7" s="12"/>
    </row>
    <row r="8" spans="1:16">
      <c r="A8" s="87" t="s">
        <v>0</v>
      </c>
      <c r="B8" s="89" t="s">
        <v>1</v>
      </c>
      <c r="C8" s="91" t="s">
        <v>2</v>
      </c>
      <c r="D8" s="93" t="s">
        <v>3</v>
      </c>
      <c r="E8" s="93" t="s">
        <v>4</v>
      </c>
      <c r="F8" s="95" t="s">
        <v>5</v>
      </c>
      <c r="G8" s="96"/>
      <c r="H8" s="96"/>
      <c r="I8" s="96"/>
      <c r="J8" s="96"/>
      <c r="K8" s="97"/>
      <c r="L8" s="98" t="s">
        <v>6</v>
      </c>
      <c r="M8" s="99"/>
      <c r="N8" s="99"/>
      <c r="O8" s="99"/>
      <c r="P8" s="100"/>
    </row>
    <row r="9" spans="1:16" ht="70.5">
      <c r="A9" s="88"/>
      <c r="B9" s="90"/>
      <c r="C9" s="92"/>
      <c r="D9" s="94"/>
      <c r="E9" s="94"/>
      <c r="F9" s="14" t="s">
        <v>7</v>
      </c>
      <c r="G9" s="29" t="s">
        <v>8</v>
      </c>
      <c r="H9" s="15" t="s">
        <v>9</v>
      </c>
      <c r="I9" s="13" t="s">
        <v>10</v>
      </c>
      <c r="J9" s="13" t="s">
        <v>11</v>
      </c>
      <c r="K9" s="15" t="s">
        <v>12</v>
      </c>
      <c r="L9" s="30" t="s">
        <v>13</v>
      </c>
      <c r="M9" s="15" t="s">
        <v>9</v>
      </c>
      <c r="N9" s="13" t="s">
        <v>10</v>
      </c>
      <c r="O9" s="13" t="s">
        <v>11</v>
      </c>
      <c r="P9" s="16" t="s">
        <v>14</v>
      </c>
    </row>
    <row r="10" spans="1:16" ht="30" customHeight="1">
      <c r="A10" s="37">
        <v>1</v>
      </c>
      <c r="B10" s="47"/>
      <c r="C10" s="57" t="s">
        <v>46</v>
      </c>
      <c r="D10" s="58" t="s">
        <v>47</v>
      </c>
      <c r="E10" s="59">
        <v>1088</v>
      </c>
      <c r="F10" s="26"/>
      <c r="G10" s="27"/>
      <c r="H10" s="18">
        <f>ROUND(F10*G10,2)</f>
        <v>0</v>
      </c>
      <c r="I10" s="28"/>
      <c r="J10" s="28"/>
      <c r="K10" s="19">
        <f>H10+I10+J10</f>
        <v>0</v>
      </c>
      <c r="L10" s="19">
        <f>ROUND(F10*E10,2)</f>
        <v>0</v>
      </c>
      <c r="M10" s="19">
        <f>ROUND(E10*H10,2)</f>
        <v>0</v>
      </c>
      <c r="N10" s="19">
        <f>ROUND(E10*I10,2)</f>
        <v>0</v>
      </c>
      <c r="O10" s="20">
        <f>ROUND(E10*J10,2)</f>
        <v>0</v>
      </c>
      <c r="P10" s="21">
        <f>SUM(M10:O10)</f>
        <v>0</v>
      </c>
    </row>
    <row r="11" spans="1:16" ht="30.75" customHeight="1">
      <c r="A11" s="37">
        <v>2</v>
      </c>
      <c r="B11" s="47"/>
      <c r="C11" s="57" t="s">
        <v>48</v>
      </c>
      <c r="D11" s="58" t="s">
        <v>47</v>
      </c>
      <c r="E11" s="59">
        <v>1088</v>
      </c>
      <c r="F11" s="26"/>
      <c r="G11" s="27"/>
      <c r="H11" s="18">
        <f t="shared" ref="H11:H12" si="0">ROUND(F11*G11,2)</f>
        <v>0</v>
      </c>
      <c r="I11" s="28"/>
      <c r="J11" s="28"/>
      <c r="K11" s="19">
        <f t="shared" ref="K11:K12" si="1">H11+I11+J11</f>
        <v>0</v>
      </c>
      <c r="L11" s="19">
        <f t="shared" ref="L11:L12" si="2">ROUND(F11*E11,2)</f>
        <v>0</v>
      </c>
      <c r="M11" s="19">
        <f t="shared" ref="M11:M12" si="3">ROUND(E11*H11,2)</f>
        <v>0</v>
      </c>
      <c r="N11" s="19">
        <f t="shared" ref="N11:N12" si="4">ROUND(E11*I11,2)</f>
        <v>0</v>
      </c>
      <c r="O11" s="20">
        <f t="shared" ref="O11:O12" si="5">ROUND(E11*J11,2)</f>
        <v>0</v>
      </c>
      <c r="P11" s="21">
        <f t="shared" ref="P11:P12" si="6">SUM(M11:O11)</f>
        <v>0</v>
      </c>
    </row>
    <row r="12" spans="1:16" ht="28.5" customHeight="1">
      <c r="A12" s="37">
        <v>3</v>
      </c>
      <c r="B12" s="47"/>
      <c r="C12" s="57" t="s">
        <v>49</v>
      </c>
      <c r="D12" s="58" t="s">
        <v>47</v>
      </c>
      <c r="E12" s="59">
        <v>1088</v>
      </c>
      <c r="F12" s="26"/>
      <c r="G12" s="27"/>
      <c r="H12" s="18">
        <f t="shared" si="0"/>
        <v>0</v>
      </c>
      <c r="I12" s="28"/>
      <c r="J12" s="28"/>
      <c r="K12" s="19">
        <f t="shared" si="1"/>
        <v>0</v>
      </c>
      <c r="L12" s="19">
        <f t="shared" si="2"/>
        <v>0</v>
      </c>
      <c r="M12" s="19">
        <f t="shared" si="3"/>
        <v>0</v>
      </c>
      <c r="N12" s="19">
        <f t="shared" si="4"/>
        <v>0</v>
      </c>
      <c r="O12" s="20">
        <f t="shared" si="5"/>
        <v>0</v>
      </c>
      <c r="P12" s="21">
        <f t="shared" si="6"/>
        <v>0</v>
      </c>
    </row>
    <row r="13" spans="1:16">
      <c r="A13" s="80" t="s">
        <v>32</v>
      </c>
      <c r="B13" s="81"/>
      <c r="C13" s="81"/>
      <c r="D13" s="81"/>
      <c r="E13" s="81"/>
      <c r="F13" s="81"/>
      <c r="G13" s="81"/>
      <c r="H13" s="81"/>
      <c r="I13" s="22"/>
      <c r="J13" s="23"/>
      <c r="K13" s="19"/>
      <c r="L13" s="19"/>
      <c r="M13" s="28"/>
      <c r="N13" s="28"/>
      <c r="O13" s="35"/>
      <c r="P13" s="36">
        <f>M13+N13+O13</f>
        <v>0</v>
      </c>
    </row>
    <row r="14" spans="1:16">
      <c r="A14" s="82" t="s">
        <v>33</v>
      </c>
      <c r="B14" s="83"/>
      <c r="C14" s="83"/>
      <c r="D14" s="83"/>
      <c r="E14" s="83"/>
      <c r="F14" s="83"/>
      <c r="G14" s="83"/>
      <c r="H14" s="83"/>
      <c r="I14" s="22"/>
      <c r="J14" s="23"/>
      <c r="K14" s="19"/>
      <c r="L14" s="24"/>
      <c r="M14" s="24">
        <f>SUM(M10:M13)</f>
        <v>0</v>
      </c>
      <c r="N14" s="24">
        <f t="shared" ref="N14:P14" si="7">SUM(N10:N13)</f>
        <v>0</v>
      </c>
      <c r="O14" s="24">
        <f t="shared" si="7"/>
        <v>0</v>
      </c>
      <c r="P14" s="24">
        <f t="shared" si="7"/>
        <v>0</v>
      </c>
    </row>
    <row r="15" spans="1:16">
      <c r="A15" s="25"/>
      <c r="B15" s="25"/>
      <c r="C15" s="32"/>
      <c r="D15" s="84" t="s">
        <v>89</v>
      </c>
      <c r="E15" s="85"/>
      <c r="F15" s="85"/>
      <c r="G15" s="85"/>
      <c r="H15" s="85"/>
      <c r="I15" s="51"/>
      <c r="J15" s="51"/>
      <c r="K15" s="51"/>
      <c r="L15" s="51"/>
      <c r="M15" s="51"/>
      <c r="N15" s="51"/>
      <c r="O15" s="51"/>
      <c r="P15" s="68"/>
    </row>
    <row r="16" spans="1:16">
      <c r="A16" s="4"/>
      <c r="B16" s="4"/>
      <c r="D16" s="84" t="s">
        <v>90</v>
      </c>
      <c r="E16" s="85"/>
      <c r="F16" s="85"/>
      <c r="G16" s="85"/>
      <c r="H16" s="85"/>
      <c r="I16" s="51"/>
      <c r="J16" s="52"/>
      <c r="K16" s="52"/>
      <c r="L16" s="53"/>
      <c r="M16" s="52"/>
      <c r="N16" s="52"/>
      <c r="O16" s="51"/>
      <c r="P16" s="68"/>
    </row>
    <row r="17" spans="1:16">
      <c r="A17" s="4"/>
      <c r="B17" s="4"/>
      <c r="D17" s="78" t="s">
        <v>40</v>
      </c>
      <c r="E17" s="79"/>
      <c r="F17" s="79"/>
      <c r="G17" s="79"/>
      <c r="H17" s="79"/>
      <c r="I17" s="54"/>
      <c r="J17" s="55"/>
      <c r="K17" s="56"/>
      <c r="L17" s="53"/>
      <c r="M17" s="52"/>
      <c r="N17" s="52"/>
      <c r="O17" s="51"/>
      <c r="P17" s="69">
        <f>ROUND(M14*0.2359,2)</f>
        <v>0</v>
      </c>
    </row>
    <row r="18" spans="1:16">
      <c r="A18" s="34"/>
      <c r="B18" s="34"/>
      <c r="D18" s="78" t="s">
        <v>91</v>
      </c>
      <c r="E18" s="79"/>
      <c r="F18" s="79"/>
      <c r="G18" s="79"/>
      <c r="H18" s="79"/>
      <c r="I18" s="51"/>
      <c r="J18" s="55"/>
      <c r="K18" s="56"/>
      <c r="L18" s="53"/>
      <c r="M18" s="52"/>
      <c r="N18" s="52"/>
      <c r="O18" s="51"/>
      <c r="P18" s="70">
        <f>P14+P15+P16+P17</f>
        <v>0</v>
      </c>
    </row>
    <row r="19" spans="1:16">
      <c r="A19" s="25"/>
      <c r="B19" s="25"/>
      <c r="E19" s="32"/>
      <c r="F19" s="33"/>
      <c r="G19" s="32"/>
      <c r="H19" s="1"/>
      <c r="I19" s="1"/>
      <c r="J19" s="50"/>
      <c r="K19" s="50"/>
      <c r="L19" s="31"/>
      <c r="M19" s="2"/>
      <c r="N19" s="1"/>
      <c r="O19" s="1"/>
      <c r="P19" s="1"/>
    </row>
    <row r="20" spans="1:16">
      <c r="A20" s="25"/>
      <c r="B20" s="25"/>
      <c r="E20" s="32"/>
      <c r="F20" s="32"/>
      <c r="G20" s="33"/>
      <c r="H20" s="32"/>
      <c r="I20" s="1"/>
      <c r="J20" s="49"/>
      <c r="K20" s="103"/>
      <c r="L20" s="1"/>
      <c r="M20" s="1"/>
      <c r="N20" s="1"/>
      <c r="O20" s="1"/>
      <c r="P20" s="1"/>
    </row>
    <row r="21" spans="1:16">
      <c r="A21" s="25"/>
      <c r="B21" s="25"/>
      <c r="E21" s="32"/>
      <c r="F21" s="32"/>
      <c r="G21" s="33"/>
      <c r="H21" s="32"/>
      <c r="I21" s="1"/>
      <c r="J21" s="49"/>
      <c r="K21" s="103"/>
      <c r="L21" s="1"/>
      <c r="M21" s="1"/>
      <c r="N21" s="1"/>
      <c r="O21" s="1"/>
      <c r="P21" s="1"/>
    </row>
    <row r="22" spans="1:16">
      <c r="A22" s="25"/>
      <c r="B22" s="25"/>
      <c r="E22" s="32"/>
      <c r="F22" s="32"/>
      <c r="G22" s="33"/>
      <c r="H22" s="32"/>
      <c r="I22" s="1"/>
      <c r="J22" s="49"/>
      <c r="K22" s="103"/>
      <c r="L22" s="1"/>
      <c r="M22" s="1"/>
      <c r="N22" s="1"/>
      <c r="O22" s="1"/>
      <c r="P22" s="1"/>
    </row>
    <row r="23" spans="1:16">
      <c r="A23" s="25"/>
      <c r="B23" s="25"/>
      <c r="E23" s="32"/>
      <c r="F23" s="32"/>
      <c r="G23" s="33"/>
      <c r="H23" s="32"/>
      <c r="I23" s="1"/>
      <c r="J23" s="49"/>
      <c r="K23" s="103"/>
      <c r="L23" s="1"/>
      <c r="M23" s="1"/>
      <c r="N23" s="1"/>
      <c r="O23" s="1"/>
      <c r="P23" s="1"/>
    </row>
    <row r="24" spans="1:16">
      <c r="A24" s="25"/>
      <c r="B24" s="25"/>
      <c r="E24" s="32"/>
      <c r="F24" s="32"/>
      <c r="G24" s="33"/>
      <c r="H24" s="32"/>
      <c r="I24" s="1"/>
      <c r="J24" s="49"/>
      <c r="K24" s="103"/>
      <c r="L24" s="1"/>
      <c r="M24" s="1"/>
      <c r="N24" s="1"/>
      <c r="O24" s="1"/>
      <c r="P24" s="1"/>
    </row>
    <row r="25" spans="1:16">
      <c r="A25" s="25"/>
      <c r="B25" s="25"/>
      <c r="E25" s="32"/>
      <c r="F25" s="32"/>
      <c r="G25" s="33"/>
      <c r="H25" s="32"/>
      <c r="I25" s="1"/>
      <c r="J25" s="49"/>
      <c r="K25" s="103"/>
      <c r="L25" s="1"/>
      <c r="M25" s="1"/>
      <c r="N25" s="1"/>
      <c r="O25" s="1"/>
      <c r="P25" s="1"/>
    </row>
    <row r="26" spans="1:16">
      <c r="A26" s="25"/>
      <c r="B26" s="25"/>
      <c r="E26" s="32"/>
      <c r="F26" s="32"/>
      <c r="G26" s="33"/>
      <c r="H26" s="32"/>
      <c r="I26" s="1"/>
      <c r="J26" s="49"/>
      <c r="K26" s="103"/>
      <c r="L26" s="1"/>
      <c r="M26" s="1"/>
      <c r="N26" s="1"/>
      <c r="O26" s="1"/>
      <c r="P26" s="1"/>
    </row>
    <row r="27" spans="1:16">
      <c r="A27" s="25"/>
      <c r="B27" s="25"/>
      <c r="E27" s="32"/>
      <c r="F27" s="32"/>
      <c r="G27" s="33"/>
      <c r="H27" s="32"/>
      <c r="I27" s="1"/>
      <c r="J27" s="49"/>
      <c r="K27" s="103"/>
      <c r="L27" s="1"/>
      <c r="M27" s="1"/>
      <c r="N27" s="1"/>
      <c r="O27" s="1"/>
      <c r="P27" s="1"/>
    </row>
    <row r="28" spans="1:16">
      <c r="A28" s="25"/>
      <c r="B28" s="25"/>
      <c r="E28" s="32"/>
      <c r="F28" s="32"/>
      <c r="G28" s="33"/>
      <c r="H28" s="32"/>
      <c r="I28" s="1"/>
      <c r="J28" s="49"/>
      <c r="K28" s="103"/>
      <c r="L28" s="1"/>
      <c r="M28" s="1"/>
      <c r="N28" s="1"/>
      <c r="O28" s="1"/>
      <c r="P28" s="1"/>
    </row>
    <row r="29" spans="1:16">
      <c r="A29" s="25"/>
      <c r="B29" s="25"/>
      <c r="E29" s="32"/>
      <c r="F29" s="32"/>
      <c r="G29" s="33"/>
      <c r="H29" s="32"/>
      <c r="I29" s="1"/>
      <c r="J29" s="49"/>
      <c r="K29" s="103"/>
      <c r="L29" s="1"/>
      <c r="M29" s="1"/>
      <c r="N29" s="1"/>
      <c r="O29" s="1"/>
      <c r="P29" s="1"/>
    </row>
    <row r="30" spans="1:16">
      <c r="A30" s="25"/>
      <c r="B30" s="25"/>
      <c r="E30" s="32"/>
      <c r="F30" s="32"/>
      <c r="G30" s="33"/>
      <c r="H30" s="32"/>
      <c r="I30" s="1"/>
      <c r="J30" s="49"/>
      <c r="K30" s="103"/>
      <c r="L30" s="1"/>
      <c r="M30" s="1"/>
      <c r="N30" s="1"/>
      <c r="O30" s="1"/>
      <c r="P30" s="1"/>
    </row>
    <row r="31" spans="1:16">
      <c r="A31" s="25"/>
      <c r="B31" s="25"/>
      <c r="C31" s="32"/>
      <c r="D31" s="32"/>
      <c r="E31" s="32"/>
      <c r="F31" s="32"/>
      <c r="G31" s="33"/>
      <c r="H31" s="32"/>
      <c r="I31" s="1"/>
      <c r="J31" s="50"/>
      <c r="K31" s="103"/>
      <c r="L31" s="1"/>
      <c r="M31" s="1"/>
      <c r="N31" s="1"/>
      <c r="O31" s="1"/>
      <c r="P31" s="1"/>
    </row>
    <row r="32" spans="1:16" ht="18" customHeight="1">
      <c r="A32" s="86" t="s">
        <v>45</v>
      </c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</row>
    <row r="33" spans="1:16">
      <c r="A33" s="3" t="s">
        <v>38</v>
      </c>
      <c r="B33" s="44"/>
      <c r="C33" s="2"/>
      <c r="D33" s="2"/>
      <c r="E33" s="2"/>
      <c r="F33" s="2"/>
      <c r="G33" s="5"/>
      <c r="H33" s="2"/>
      <c r="I33" s="2"/>
      <c r="J33" s="2"/>
      <c r="K33" s="2"/>
      <c r="L33" s="5"/>
      <c r="M33" s="2"/>
      <c r="N33" s="2"/>
      <c r="O33" s="2"/>
      <c r="P33" s="2"/>
    </row>
    <row r="34" spans="1:16">
      <c r="A34" s="3" t="s">
        <v>37</v>
      </c>
      <c r="B34" s="40"/>
      <c r="C34" s="3"/>
      <c r="D34" s="2"/>
      <c r="E34" s="2"/>
      <c r="F34" s="2"/>
      <c r="G34" s="5"/>
      <c r="H34" s="2"/>
      <c r="I34" s="2"/>
      <c r="J34" s="2"/>
      <c r="K34" s="2"/>
      <c r="L34" s="5"/>
      <c r="M34" s="2"/>
      <c r="N34" s="6"/>
      <c r="O34" s="7"/>
      <c r="P34" s="8"/>
    </row>
    <row r="35" spans="1:16" ht="12.75" customHeight="1">
      <c r="A35" s="9" t="s">
        <v>39</v>
      </c>
      <c r="B35" s="45"/>
      <c r="C35" s="10"/>
      <c r="D35" s="10"/>
      <c r="E35" s="10"/>
      <c r="F35" s="10"/>
      <c r="G35" s="11"/>
      <c r="H35" s="10"/>
      <c r="I35" s="10"/>
      <c r="J35" s="10"/>
      <c r="K35" s="10"/>
      <c r="L35" s="11"/>
      <c r="M35" s="3"/>
      <c r="N35" s="6"/>
      <c r="O35" s="2"/>
      <c r="P35" s="12"/>
    </row>
    <row r="36" spans="1:16">
      <c r="A36" s="87" t="s">
        <v>0</v>
      </c>
      <c r="B36" s="89" t="s">
        <v>1</v>
      </c>
      <c r="C36" s="91" t="s">
        <v>2</v>
      </c>
      <c r="D36" s="93" t="s">
        <v>3</v>
      </c>
      <c r="E36" s="93" t="s">
        <v>4</v>
      </c>
      <c r="F36" s="95" t="s">
        <v>5</v>
      </c>
      <c r="G36" s="96"/>
      <c r="H36" s="96"/>
      <c r="I36" s="96"/>
      <c r="J36" s="96"/>
      <c r="K36" s="97"/>
      <c r="L36" s="98" t="s">
        <v>6</v>
      </c>
      <c r="M36" s="99"/>
      <c r="N36" s="99"/>
      <c r="O36" s="99"/>
      <c r="P36" s="100"/>
    </row>
    <row r="37" spans="1:16" ht="69" customHeight="1">
      <c r="A37" s="88"/>
      <c r="B37" s="90"/>
      <c r="C37" s="92"/>
      <c r="D37" s="94"/>
      <c r="E37" s="94"/>
      <c r="F37" s="14" t="s">
        <v>7</v>
      </c>
      <c r="G37" s="29" t="s">
        <v>8</v>
      </c>
      <c r="H37" s="15" t="s">
        <v>9</v>
      </c>
      <c r="I37" s="13" t="s">
        <v>10</v>
      </c>
      <c r="J37" s="13" t="s">
        <v>11</v>
      </c>
      <c r="K37" s="15" t="s">
        <v>12</v>
      </c>
      <c r="L37" s="30" t="s">
        <v>13</v>
      </c>
      <c r="M37" s="15" t="s">
        <v>9</v>
      </c>
      <c r="N37" s="13" t="s">
        <v>10</v>
      </c>
      <c r="O37" s="13" t="s">
        <v>11</v>
      </c>
      <c r="P37" s="16" t="s">
        <v>14</v>
      </c>
    </row>
    <row r="38" spans="1:16">
      <c r="A38" s="37"/>
      <c r="B38" s="47"/>
      <c r="C38" s="60" t="s">
        <v>59</v>
      </c>
      <c r="D38" s="38"/>
      <c r="E38" s="39"/>
      <c r="F38" s="71"/>
      <c r="G38" s="72"/>
      <c r="H38" s="18"/>
      <c r="I38" s="18"/>
      <c r="J38" s="18"/>
      <c r="K38" s="19"/>
      <c r="L38" s="19"/>
      <c r="M38" s="19"/>
      <c r="N38" s="19"/>
      <c r="O38" s="20"/>
      <c r="P38" s="21"/>
    </row>
    <row r="39" spans="1:16">
      <c r="A39" s="37">
        <v>1</v>
      </c>
      <c r="B39" s="47"/>
      <c r="C39" s="61" t="s">
        <v>50</v>
      </c>
      <c r="D39" s="58" t="s">
        <v>47</v>
      </c>
      <c r="E39" s="59">
        <v>61</v>
      </c>
      <c r="F39" s="26"/>
      <c r="G39" s="27"/>
      <c r="H39" s="18">
        <f>ROUND(F39*G39,2)</f>
        <v>0</v>
      </c>
      <c r="I39" s="28"/>
      <c r="J39" s="28"/>
      <c r="K39" s="19">
        <f>H39+I39+J39</f>
        <v>0</v>
      </c>
      <c r="L39" s="19">
        <f>ROUND(F39*E39,2)</f>
        <v>0</v>
      </c>
      <c r="M39" s="19">
        <f>ROUND(E39*H39,2)</f>
        <v>0</v>
      </c>
      <c r="N39" s="19">
        <f>ROUND(E39*I39,2)</f>
        <v>0</v>
      </c>
      <c r="O39" s="20">
        <f>ROUND(E39*J39,2)</f>
        <v>0</v>
      </c>
      <c r="P39" s="21">
        <f>SUM(M39:O39)</f>
        <v>0</v>
      </c>
    </row>
    <row r="40" spans="1:16">
      <c r="A40" s="37">
        <v>2</v>
      </c>
      <c r="B40" s="47"/>
      <c r="C40" s="61" t="s">
        <v>51</v>
      </c>
      <c r="D40" s="58" t="s">
        <v>47</v>
      </c>
      <c r="E40" s="62">
        <v>61</v>
      </c>
      <c r="F40" s="26"/>
      <c r="G40" s="27"/>
      <c r="H40" s="18">
        <f t="shared" ref="H40:H56" si="8">ROUND(F40*G40,2)</f>
        <v>0</v>
      </c>
      <c r="I40" s="28"/>
      <c r="J40" s="28"/>
      <c r="K40" s="19">
        <f t="shared" ref="K40:K56" si="9">H40+I40+J40</f>
        <v>0</v>
      </c>
      <c r="L40" s="19">
        <f t="shared" ref="L40:L56" si="10">ROUND(F40*E40,2)</f>
        <v>0</v>
      </c>
      <c r="M40" s="19">
        <f t="shared" ref="M40:M56" si="11">ROUND(E40*H40,2)</f>
        <v>0</v>
      </c>
      <c r="N40" s="19">
        <f t="shared" ref="N40:N56" si="12">ROUND(E40*I40,2)</f>
        <v>0</v>
      </c>
      <c r="O40" s="20">
        <f t="shared" ref="O40:O56" si="13">ROUND(E40*J40,2)</f>
        <v>0</v>
      </c>
      <c r="P40" s="21">
        <f t="shared" ref="P40:P56" si="14">SUM(M40:O40)</f>
        <v>0</v>
      </c>
    </row>
    <row r="41" spans="1:16">
      <c r="A41" s="37">
        <v>3</v>
      </c>
      <c r="B41" s="47"/>
      <c r="C41" s="61" t="s">
        <v>52</v>
      </c>
      <c r="D41" s="58" t="s">
        <v>47</v>
      </c>
      <c r="E41" s="62">
        <v>61</v>
      </c>
      <c r="F41" s="26"/>
      <c r="G41" s="27"/>
      <c r="H41" s="18">
        <f t="shared" si="8"/>
        <v>0</v>
      </c>
      <c r="I41" s="28"/>
      <c r="J41" s="28"/>
      <c r="K41" s="19">
        <f t="shared" si="9"/>
        <v>0</v>
      </c>
      <c r="L41" s="19">
        <f t="shared" si="10"/>
        <v>0</v>
      </c>
      <c r="M41" s="19">
        <f t="shared" si="11"/>
        <v>0</v>
      </c>
      <c r="N41" s="19">
        <f t="shared" si="12"/>
        <v>0</v>
      </c>
      <c r="O41" s="20">
        <f t="shared" si="13"/>
        <v>0</v>
      </c>
      <c r="P41" s="21">
        <f t="shared" si="14"/>
        <v>0</v>
      </c>
    </row>
    <row r="42" spans="1:16">
      <c r="A42" s="37">
        <v>4</v>
      </c>
      <c r="B42" s="47"/>
      <c r="C42" s="61" t="s">
        <v>54</v>
      </c>
      <c r="D42" s="58" t="s">
        <v>47</v>
      </c>
      <c r="E42" s="59">
        <v>61</v>
      </c>
      <c r="F42" s="26"/>
      <c r="G42" s="27"/>
      <c r="H42" s="18">
        <f t="shared" si="8"/>
        <v>0</v>
      </c>
      <c r="I42" s="28"/>
      <c r="J42" s="28"/>
      <c r="K42" s="19">
        <f t="shared" si="9"/>
        <v>0</v>
      </c>
      <c r="L42" s="19">
        <f t="shared" si="10"/>
        <v>0</v>
      </c>
      <c r="M42" s="19">
        <f t="shared" si="11"/>
        <v>0</v>
      </c>
      <c r="N42" s="19">
        <f t="shared" si="12"/>
        <v>0</v>
      </c>
      <c r="O42" s="20">
        <f t="shared" si="13"/>
        <v>0</v>
      </c>
      <c r="P42" s="21">
        <f t="shared" si="14"/>
        <v>0</v>
      </c>
    </row>
    <row r="43" spans="1:16" ht="24">
      <c r="A43" s="37">
        <v>5</v>
      </c>
      <c r="B43" s="47"/>
      <c r="C43" s="61" t="s">
        <v>55</v>
      </c>
      <c r="D43" s="58" t="s">
        <v>56</v>
      </c>
      <c r="E43" s="59">
        <v>1.49</v>
      </c>
      <c r="F43" s="26"/>
      <c r="G43" s="27"/>
      <c r="H43" s="18">
        <f t="shared" si="8"/>
        <v>0</v>
      </c>
      <c r="I43" s="28"/>
      <c r="J43" s="28"/>
      <c r="K43" s="19">
        <f t="shared" si="9"/>
        <v>0</v>
      </c>
      <c r="L43" s="19">
        <f t="shared" si="10"/>
        <v>0</v>
      </c>
      <c r="M43" s="19">
        <f t="shared" si="11"/>
        <v>0</v>
      </c>
      <c r="N43" s="19">
        <f t="shared" si="12"/>
        <v>0</v>
      </c>
      <c r="O43" s="20">
        <f t="shared" si="13"/>
        <v>0</v>
      </c>
      <c r="P43" s="21">
        <f t="shared" si="14"/>
        <v>0</v>
      </c>
    </row>
    <row r="44" spans="1:16" ht="24">
      <c r="A44" s="37">
        <v>6</v>
      </c>
      <c r="B44" s="47"/>
      <c r="C44" s="61" t="s">
        <v>57</v>
      </c>
      <c r="D44" s="58" t="s">
        <v>47</v>
      </c>
      <c r="E44" s="62">
        <v>61</v>
      </c>
      <c r="F44" s="26"/>
      <c r="G44" s="27"/>
      <c r="H44" s="18">
        <f t="shared" si="8"/>
        <v>0</v>
      </c>
      <c r="I44" s="28"/>
      <c r="J44" s="28"/>
      <c r="K44" s="19">
        <f t="shared" si="9"/>
        <v>0</v>
      </c>
      <c r="L44" s="19">
        <f t="shared" si="10"/>
        <v>0</v>
      </c>
      <c r="M44" s="19">
        <f t="shared" si="11"/>
        <v>0</v>
      </c>
      <c r="N44" s="19">
        <f t="shared" si="12"/>
        <v>0</v>
      </c>
      <c r="O44" s="20">
        <f t="shared" si="13"/>
        <v>0</v>
      </c>
      <c r="P44" s="21">
        <f t="shared" si="14"/>
        <v>0</v>
      </c>
    </row>
    <row r="45" spans="1:16" ht="24">
      <c r="A45" s="37">
        <v>7</v>
      </c>
      <c r="B45" s="47"/>
      <c r="C45" s="61" t="s">
        <v>58</v>
      </c>
      <c r="D45" s="58" t="s">
        <v>47</v>
      </c>
      <c r="E45" s="62">
        <v>61</v>
      </c>
      <c r="F45" s="26"/>
      <c r="G45" s="27"/>
      <c r="H45" s="18">
        <f t="shared" si="8"/>
        <v>0</v>
      </c>
      <c r="I45" s="28"/>
      <c r="J45" s="28"/>
      <c r="K45" s="19">
        <f t="shared" si="9"/>
        <v>0</v>
      </c>
      <c r="L45" s="19">
        <f t="shared" si="10"/>
        <v>0</v>
      </c>
      <c r="M45" s="19">
        <f t="shared" si="11"/>
        <v>0</v>
      </c>
      <c r="N45" s="19">
        <f t="shared" si="12"/>
        <v>0</v>
      </c>
      <c r="O45" s="20">
        <f t="shared" si="13"/>
        <v>0</v>
      </c>
      <c r="P45" s="21">
        <f t="shared" si="14"/>
        <v>0</v>
      </c>
    </row>
    <row r="46" spans="1:16">
      <c r="A46" s="37"/>
      <c r="B46" s="47"/>
      <c r="C46" s="60" t="s">
        <v>60</v>
      </c>
      <c r="D46" s="58"/>
      <c r="E46" s="59"/>
      <c r="F46" s="71"/>
      <c r="G46" s="72"/>
      <c r="H46" s="18"/>
      <c r="I46" s="18"/>
      <c r="J46" s="18"/>
      <c r="K46" s="18"/>
      <c r="L46" s="18"/>
      <c r="M46" s="18"/>
      <c r="N46" s="18"/>
      <c r="O46" s="73"/>
      <c r="P46" s="74"/>
    </row>
    <row r="47" spans="1:16">
      <c r="A47" s="37">
        <v>8</v>
      </c>
      <c r="B47" s="47"/>
      <c r="C47" s="61" t="s">
        <v>50</v>
      </c>
      <c r="D47" s="58" t="s">
        <v>47</v>
      </c>
      <c r="E47" s="59">
        <v>42.4</v>
      </c>
      <c r="F47" s="26"/>
      <c r="G47" s="27"/>
      <c r="H47" s="18">
        <f t="shared" si="8"/>
        <v>0</v>
      </c>
      <c r="I47" s="28"/>
      <c r="J47" s="28"/>
      <c r="K47" s="19">
        <f t="shared" si="9"/>
        <v>0</v>
      </c>
      <c r="L47" s="19">
        <f t="shared" si="10"/>
        <v>0</v>
      </c>
      <c r="M47" s="19">
        <f t="shared" si="11"/>
        <v>0</v>
      </c>
      <c r="N47" s="19">
        <f t="shared" si="12"/>
        <v>0</v>
      </c>
      <c r="O47" s="20">
        <f t="shared" si="13"/>
        <v>0</v>
      </c>
      <c r="P47" s="21">
        <f t="shared" si="14"/>
        <v>0</v>
      </c>
    </row>
    <row r="48" spans="1:16">
      <c r="A48" s="37">
        <v>9</v>
      </c>
      <c r="B48" s="47"/>
      <c r="C48" s="61" t="s">
        <v>51</v>
      </c>
      <c r="D48" s="58" t="s">
        <v>47</v>
      </c>
      <c r="E48" s="59">
        <v>42.4</v>
      </c>
      <c r="F48" s="26"/>
      <c r="G48" s="27"/>
      <c r="H48" s="18">
        <f t="shared" si="8"/>
        <v>0</v>
      </c>
      <c r="I48" s="28"/>
      <c r="J48" s="28"/>
      <c r="K48" s="19">
        <f t="shared" si="9"/>
        <v>0</v>
      </c>
      <c r="L48" s="19">
        <f t="shared" si="10"/>
        <v>0</v>
      </c>
      <c r="M48" s="19">
        <f t="shared" si="11"/>
        <v>0</v>
      </c>
      <c r="N48" s="19">
        <f t="shared" si="12"/>
        <v>0</v>
      </c>
      <c r="O48" s="20">
        <f t="shared" si="13"/>
        <v>0</v>
      </c>
      <c r="P48" s="21">
        <f t="shared" si="14"/>
        <v>0</v>
      </c>
    </row>
    <row r="49" spans="1:16">
      <c r="A49" s="37">
        <v>10</v>
      </c>
      <c r="B49" s="47"/>
      <c r="C49" s="61" t="s">
        <v>52</v>
      </c>
      <c r="D49" s="58" t="s">
        <v>47</v>
      </c>
      <c r="E49" s="59">
        <v>42.4</v>
      </c>
      <c r="F49" s="26"/>
      <c r="G49" s="27"/>
      <c r="H49" s="18">
        <f t="shared" si="8"/>
        <v>0</v>
      </c>
      <c r="I49" s="28"/>
      <c r="J49" s="28"/>
      <c r="K49" s="19">
        <f t="shared" si="9"/>
        <v>0</v>
      </c>
      <c r="L49" s="19">
        <f t="shared" si="10"/>
        <v>0</v>
      </c>
      <c r="M49" s="19">
        <f t="shared" si="11"/>
        <v>0</v>
      </c>
      <c r="N49" s="19">
        <f t="shared" si="12"/>
        <v>0</v>
      </c>
      <c r="O49" s="20">
        <f t="shared" si="13"/>
        <v>0</v>
      </c>
      <c r="P49" s="21">
        <f t="shared" si="14"/>
        <v>0</v>
      </c>
    </row>
    <row r="50" spans="1:16">
      <c r="A50" s="37">
        <v>11</v>
      </c>
      <c r="B50" s="47"/>
      <c r="C50" s="61" t="s">
        <v>54</v>
      </c>
      <c r="D50" s="58" t="s">
        <v>47</v>
      </c>
      <c r="E50" s="59">
        <v>42.4</v>
      </c>
      <c r="F50" s="26"/>
      <c r="G50" s="27"/>
      <c r="H50" s="18">
        <f t="shared" si="8"/>
        <v>0</v>
      </c>
      <c r="I50" s="28"/>
      <c r="J50" s="28"/>
      <c r="K50" s="19">
        <f t="shared" si="9"/>
        <v>0</v>
      </c>
      <c r="L50" s="19">
        <f t="shared" si="10"/>
        <v>0</v>
      </c>
      <c r="M50" s="19">
        <f t="shared" si="11"/>
        <v>0</v>
      </c>
      <c r="N50" s="19">
        <f t="shared" si="12"/>
        <v>0</v>
      </c>
      <c r="O50" s="20">
        <f t="shared" si="13"/>
        <v>0</v>
      </c>
      <c r="P50" s="21">
        <f t="shared" si="14"/>
        <v>0</v>
      </c>
    </row>
    <row r="51" spans="1:16" ht="24">
      <c r="A51" s="37">
        <v>12</v>
      </c>
      <c r="B51" s="47"/>
      <c r="C51" s="61" t="s">
        <v>61</v>
      </c>
      <c r="D51" s="58" t="s">
        <v>56</v>
      </c>
      <c r="E51" s="59">
        <v>10.65</v>
      </c>
      <c r="F51" s="26"/>
      <c r="G51" s="27"/>
      <c r="H51" s="18">
        <f t="shared" si="8"/>
        <v>0</v>
      </c>
      <c r="I51" s="28"/>
      <c r="J51" s="28"/>
      <c r="K51" s="19">
        <f t="shared" si="9"/>
        <v>0</v>
      </c>
      <c r="L51" s="19">
        <f t="shared" si="10"/>
        <v>0</v>
      </c>
      <c r="M51" s="19">
        <f t="shared" si="11"/>
        <v>0</v>
      </c>
      <c r="N51" s="19">
        <f t="shared" si="12"/>
        <v>0</v>
      </c>
      <c r="O51" s="20">
        <f t="shared" si="13"/>
        <v>0</v>
      </c>
      <c r="P51" s="21">
        <f t="shared" si="14"/>
        <v>0</v>
      </c>
    </row>
    <row r="52" spans="1:16" ht="24">
      <c r="A52" s="37">
        <v>13</v>
      </c>
      <c r="B52" s="47"/>
      <c r="C52" s="61" t="s">
        <v>57</v>
      </c>
      <c r="D52" s="58" t="s">
        <v>47</v>
      </c>
      <c r="E52" s="59">
        <v>42.4</v>
      </c>
      <c r="F52" s="26"/>
      <c r="G52" s="27"/>
      <c r="H52" s="18">
        <f t="shared" si="8"/>
        <v>0</v>
      </c>
      <c r="I52" s="28"/>
      <c r="J52" s="28"/>
      <c r="K52" s="19">
        <f t="shared" si="9"/>
        <v>0</v>
      </c>
      <c r="L52" s="19">
        <f t="shared" si="10"/>
        <v>0</v>
      </c>
      <c r="M52" s="19">
        <f t="shared" si="11"/>
        <v>0</v>
      </c>
      <c r="N52" s="19">
        <f t="shared" si="12"/>
        <v>0</v>
      </c>
      <c r="O52" s="20">
        <f t="shared" si="13"/>
        <v>0</v>
      </c>
      <c r="P52" s="21">
        <f t="shared" si="14"/>
        <v>0</v>
      </c>
    </row>
    <row r="53" spans="1:16" ht="24">
      <c r="A53" s="37">
        <v>14</v>
      </c>
      <c r="B53" s="47"/>
      <c r="C53" s="61" t="s">
        <v>58</v>
      </c>
      <c r="D53" s="58" t="s">
        <v>47</v>
      </c>
      <c r="E53" s="59">
        <v>42.4</v>
      </c>
      <c r="F53" s="26"/>
      <c r="G53" s="27"/>
      <c r="H53" s="18">
        <f t="shared" si="8"/>
        <v>0</v>
      </c>
      <c r="I53" s="28"/>
      <c r="J53" s="28"/>
      <c r="K53" s="19">
        <f t="shared" si="9"/>
        <v>0</v>
      </c>
      <c r="L53" s="19">
        <f t="shared" si="10"/>
        <v>0</v>
      </c>
      <c r="M53" s="19">
        <f t="shared" si="11"/>
        <v>0</v>
      </c>
      <c r="N53" s="19">
        <f t="shared" si="12"/>
        <v>0</v>
      </c>
      <c r="O53" s="20">
        <f t="shared" si="13"/>
        <v>0</v>
      </c>
      <c r="P53" s="21">
        <f t="shared" si="14"/>
        <v>0</v>
      </c>
    </row>
    <row r="54" spans="1:16">
      <c r="A54" s="37"/>
      <c r="B54" s="47"/>
      <c r="C54" s="60" t="s">
        <v>62</v>
      </c>
      <c r="D54" s="58"/>
      <c r="E54" s="59"/>
      <c r="F54" s="71"/>
      <c r="G54" s="72"/>
      <c r="H54" s="18"/>
      <c r="I54" s="18"/>
      <c r="J54" s="18"/>
      <c r="K54" s="18"/>
      <c r="L54" s="18"/>
      <c r="M54" s="18"/>
      <c r="N54" s="18"/>
      <c r="O54" s="73"/>
      <c r="P54" s="74"/>
    </row>
    <row r="55" spans="1:16" ht="24">
      <c r="A55" s="37">
        <v>15</v>
      </c>
      <c r="B55" s="47"/>
      <c r="C55" s="61" t="s">
        <v>63</v>
      </c>
      <c r="D55" s="58" t="s">
        <v>47</v>
      </c>
      <c r="E55" s="59">
        <v>14</v>
      </c>
      <c r="F55" s="26"/>
      <c r="G55" s="27"/>
      <c r="H55" s="18">
        <f t="shared" si="8"/>
        <v>0</v>
      </c>
      <c r="I55" s="28"/>
      <c r="J55" s="28"/>
      <c r="K55" s="19">
        <f t="shared" si="9"/>
        <v>0</v>
      </c>
      <c r="L55" s="19">
        <f t="shared" si="10"/>
        <v>0</v>
      </c>
      <c r="M55" s="19">
        <f t="shared" si="11"/>
        <v>0</v>
      </c>
      <c r="N55" s="19">
        <f t="shared" si="12"/>
        <v>0</v>
      </c>
      <c r="O55" s="20">
        <f t="shared" si="13"/>
        <v>0</v>
      </c>
      <c r="P55" s="21">
        <f t="shared" si="14"/>
        <v>0</v>
      </c>
    </row>
    <row r="56" spans="1:16">
      <c r="A56" s="37">
        <v>16</v>
      </c>
      <c r="B56" s="47"/>
      <c r="C56" s="61" t="s">
        <v>64</v>
      </c>
      <c r="D56" s="58" t="s">
        <v>53</v>
      </c>
      <c r="E56" s="62">
        <v>1.1299999999999999</v>
      </c>
      <c r="F56" s="26"/>
      <c r="G56" s="27"/>
      <c r="H56" s="18">
        <f t="shared" si="8"/>
        <v>0</v>
      </c>
      <c r="I56" s="28"/>
      <c r="J56" s="28"/>
      <c r="K56" s="19">
        <f t="shared" si="9"/>
        <v>0</v>
      </c>
      <c r="L56" s="19">
        <f t="shared" si="10"/>
        <v>0</v>
      </c>
      <c r="M56" s="19">
        <f t="shared" si="11"/>
        <v>0</v>
      </c>
      <c r="N56" s="19">
        <f t="shared" si="12"/>
        <v>0</v>
      </c>
      <c r="O56" s="20">
        <f t="shared" si="13"/>
        <v>0</v>
      </c>
      <c r="P56" s="21">
        <f t="shared" si="14"/>
        <v>0</v>
      </c>
    </row>
    <row r="57" spans="1:16" ht="15" customHeight="1">
      <c r="A57" s="80" t="s">
        <v>32</v>
      </c>
      <c r="B57" s="81"/>
      <c r="C57" s="81"/>
      <c r="D57" s="81"/>
      <c r="E57" s="81"/>
      <c r="F57" s="81"/>
      <c r="G57" s="81"/>
      <c r="H57" s="81"/>
      <c r="I57" s="22"/>
      <c r="J57" s="23"/>
      <c r="K57" s="19"/>
      <c r="L57" s="19"/>
      <c r="M57" s="28"/>
      <c r="N57" s="28"/>
      <c r="O57" s="35"/>
      <c r="P57" s="36">
        <f>M57+N57+O57</f>
        <v>0</v>
      </c>
    </row>
    <row r="58" spans="1:16" ht="15" customHeight="1">
      <c r="A58" s="82" t="s">
        <v>33</v>
      </c>
      <c r="B58" s="83"/>
      <c r="C58" s="83"/>
      <c r="D58" s="83"/>
      <c r="E58" s="83"/>
      <c r="F58" s="83"/>
      <c r="G58" s="83"/>
      <c r="H58" s="83"/>
      <c r="I58" s="22"/>
      <c r="J58" s="23"/>
      <c r="K58" s="19"/>
      <c r="L58" s="24"/>
      <c r="M58" s="24">
        <f>SUM(M39:M57)</f>
        <v>0</v>
      </c>
      <c r="N58" s="24">
        <f t="shared" ref="N58:P58" si="15">SUM(N39:N57)</f>
        <v>0</v>
      </c>
      <c r="O58" s="24">
        <f t="shared" si="15"/>
        <v>0</v>
      </c>
      <c r="P58" s="24">
        <f t="shared" si="15"/>
        <v>0</v>
      </c>
    </row>
    <row r="59" spans="1:16">
      <c r="A59" s="25"/>
      <c r="B59" s="25"/>
      <c r="C59" s="32"/>
      <c r="D59" s="84" t="s">
        <v>89</v>
      </c>
      <c r="E59" s="85"/>
      <c r="F59" s="85"/>
      <c r="G59" s="85"/>
      <c r="H59" s="85"/>
      <c r="I59" s="51"/>
      <c r="J59" s="51"/>
      <c r="K59" s="51"/>
      <c r="L59" s="51"/>
      <c r="M59" s="51"/>
      <c r="N59" s="51"/>
      <c r="O59" s="51"/>
      <c r="P59" s="68"/>
    </row>
    <row r="60" spans="1:16">
      <c r="A60" s="4"/>
      <c r="B60" s="4"/>
      <c r="D60" s="84" t="s">
        <v>90</v>
      </c>
      <c r="E60" s="85"/>
      <c r="F60" s="85"/>
      <c r="G60" s="85"/>
      <c r="H60" s="85"/>
      <c r="I60" s="51"/>
      <c r="J60" s="52"/>
      <c r="K60" s="52"/>
      <c r="L60" s="53"/>
      <c r="M60" s="52"/>
      <c r="N60" s="52"/>
      <c r="O60" s="51"/>
      <c r="P60" s="68"/>
    </row>
    <row r="61" spans="1:16">
      <c r="A61" s="4"/>
      <c r="B61" s="4"/>
      <c r="D61" s="101" t="s">
        <v>40</v>
      </c>
      <c r="E61" s="102"/>
      <c r="F61" s="102"/>
      <c r="G61" s="102"/>
      <c r="H61" s="102"/>
      <c r="I61" s="54"/>
      <c r="J61" s="55"/>
      <c r="K61" s="56"/>
      <c r="L61" s="53"/>
      <c r="M61" s="52"/>
      <c r="N61" s="52"/>
      <c r="O61" s="51"/>
      <c r="P61" s="69">
        <f>ROUND(M58*0.2359,2)</f>
        <v>0</v>
      </c>
    </row>
    <row r="62" spans="1:16">
      <c r="A62" s="78" t="s">
        <v>91</v>
      </c>
      <c r="B62" s="79"/>
      <c r="C62" s="79"/>
      <c r="D62" s="79"/>
      <c r="E62" s="79"/>
      <c r="F62" s="79"/>
      <c r="G62" s="79"/>
      <c r="H62" s="79"/>
      <c r="I62" s="51"/>
      <c r="J62" s="55"/>
      <c r="K62" s="56"/>
      <c r="L62" s="53"/>
      <c r="M62" s="52"/>
      <c r="N62" s="52"/>
      <c r="O62" s="51"/>
      <c r="P62" s="70">
        <f>P58+P59+P60+P61</f>
        <v>0</v>
      </c>
    </row>
    <row r="63" spans="1:16">
      <c r="A63" s="25"/>
      <c r="B63" s="25"/>
      <c r="C63" s="32"/>
      <c r="D63" s="32"/>
      <c r="E63" s="32"/>
      <c r="F63" s="32"/>
      <c r="G63" s="33"/>
      <c r="H63" s="32"/>
    </row>
    <row r="64" spans="1:16">
      <c r="A64" s="25"/>
      <c r="B64" s="25"/>
      <c r="C64" s="32"/>
      <c r="D64" s="32"/>
      <c r="E64" s="32"/>
      <c r="F64" s="32"/>
      <c r="G64" s="33"/>
      <c r="H64" s="32"/>
    </row>
    <row r="65" spans="1:16">
      <c r="A65" s="25"/>
      <c r="B65" s="25"/>
      <c r="C65" s="32"/>
      <c r="D65" s="32"/>
      <c r="E65" s="32"/>
      <c r="F65" s="32"/>
      <c r="G65" s="33"/>
      <c r="H65" s="32"/>
    </row>
    <row r="66" spans="1:16" ht="20.25">
      <c r="A66" s="86" t="s">
        <v>44</v>
      </c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</row>
    <row r="67" spans="1:16">
      <c r="A67" s="3" t="s">
        <v>38</v>
      </c>
      <c r="B67" s="44"/>
      <c r="C67" s="2"/>
      <c r="D67" s="2"/>
      <c r="E67" s="2"/>
      <c r="F67" s="2"/>
      <c r="G67" s="5"/>
      <c r="H67" s="2"/>
      <c r="I67" s="2"/>
      <c r="J67" s="2"/>
      <c r="K67" s="2"/>
      <c r="L67" s="5"/>
      <c r="M67" s="2"/>
      <c r="N67" s="2"/>
      <c r="O67" s="2"/>
      <c r="P67" s="2"/>
    </row>
    <row r="68" spans="1:16">
      <c r="A68" s="3" t="s">
        <v>37</v>
      </c>
      <c r="B68" s="40"/>
      <c r="C68" s="3"/>
      <c r="D68" s="2"/>
      <c r="E68" s="2"/>
      <c r="F68" s="2"/>
      <c r="G68" s="5"/>
      <c r="H68" s="2"/>
      <c r="I68" s="2"/>
      <c r="J68" s="2"/>
      <c r="K68" s="2"/>
      <c r="L68" s="5"/>
      <c r="M68" s="2"/>
      <c r="N68" s="6"/>
      <c r="O68" s="7"/>
      <c r="P68" s="8"/>
    </row>
    <row r="69" spans="1:16">
      <c r="A69" s="9" t="s">
        <v>39</v>
      </c>
      <c r="B69" s="45"/>
      <c r="C69" s="10"/>
      <c r="D69" s="10"/>
      <c r="E69" s="10"/>
      <c r="F69" s="10"/>
      <c r="G69" s="11"/>
      <c r="H69" s="10"/>
      <c r="I69" s="10"/>
      <c r="J69" s="10"/>
      <c r="K69" s="10"/>
      <c r="L69" s="11"/>
      <c r="M69" s="3"/>
      <c r="N69" s="6"/>
      <c r="O69" s="2"/>
      <c r="P69" s="12"/>
    </row>
    <row r="70" spans="1:16">
      <c r="A70" s="87" t="s">
        <v>0</v>
      </c>
      <c r="B70" s="89" t="s">
        <v>1</v>
      </c>
      <c r="C70" s="91" t="s">
        <v>2</v>
      </c>
      <c r="D70" s="93" t="s">
        <v>3</v>
      </c>
      <c r="E70" s="93" t="s">
        <v>4</v>
      </c>
      <c r="F70" s="95" t="s">
        <v>5</v>
      </c>
      <c r="G70" s="96"/>
      <c r="H70" s="96"/>
      <c r="I70" s="96"/>
      <c r="J70" s="96"/>
      <c r="K70" s="97"/>
      <c r="L70" s="98" t="s">
        <v>6</v>
      </c>
      <c r="M70" s="99"/>
      <c r="N70" s="99"/>
      <c r="O70" s="99"/>
      <c r="P70" s="100"/>
    </row>
    <row r="71" spans="1:16" ht="70.5">
      <c r="A71" s="88"/>
      <c r="B71" s="90"/>
      <c r="C71" s="92"/>
      <c r="D71" s="94"/>
      <c r="E71" s="94"/>
      <c r="F71" s="14" t="s">
        <v>7</v>
      </c>
      <c r="G71" s="29" t="s">
        <v>8</v>
      </c>
      <c r="H71" s="15" t="s">
        <v>9</v>
      </c>
      <c r="I71" s="13" t="s">
        <v>10</v>
      </c>
      <c r="J71" s="13" t="s">
        <v>11</v>
      </c>
      <c r="K71" s="15" t="s">
        <v>12</v>
      </c>
      <c r="L71" s="30" t="s">
        <v>13</v>
      </c>
      <c r="M71" s="15" t="s">
        <v>9</v>
      </c>
      <c r="N71" s="13" t="s">
        <v>10</v>
      </c>
      <c r="O71" s="13" t="s">
        <v>11</v>
      </c>
      <c r="P71" s="16" t="s">
        <v>14</v>
      </c>
    </row>
    <row r="72" spans="1:16">
      <c r="A72" s="17">
        <v>1</v>
      </c>
      <c r="B72" s="46" t="s">
        <v>15</v>
      </c>
      <c r="C72" s="17" t="s">
        <v>16</v>
      </c>
      <c r="D72" s="17" t="s">
        <v>17</v>
      </c>
      <c r="E72" s="17" t="s">
        <v>18</v>
      </c>
      <c r="F72" s="17" t="s">
        <v>19</v>
      </c>
      <c r="G72" s="17" t="s">
        <v>20</v>
      </c>
      <c r="H72" s="17" t="s">
        <v>21</v>
      </c>
      <c r="I72" s="17" t="s">
        <v>22</v>
      </c>
      <c r="J72" s="17" t="s">
        <v>23</v>
      </c>
      <c r="K72" s="17" t="s">
        <v>24</v>
      </c>
      <c r="L72" s="17" t="s">
        <v>25</v>
      </c>
      <c r="M72" s="17" t="s">
        <v>26</v>
      </c>
      <c r="N72" s="17" t="s">
        <v>27</v>
      </c>
      <c r="O72" s="17" t="s">
        <v>28</v>
      </c>
      <c r="P72" s="17" t="s">
        <v>29</v>
      </c>
    </row>
    <row r="73" spans="1:16" ht="24">
      <c r="A73" s="37">
        <v>1</v>
      </c>
      <c r="B73" s="47"/>
      <c r="C73" s="75" t="s">
        <v>93</v>
      </c>
      <c r="D73" s="58" t="s">
        <v>30</v>
      </c>
      <c r="E73" s="76">
        <v>1</v>
      </c>
      <c r="F73" s="26"/>
      <c r="G73" s="27"/>
      <c r="H73" s="18">
        <f>ROUND(F73*G73,2)</f>
        <v>0</v>
      </c>
      <c r="I73" s="28"/>
      <c r="J73" s="28"/>
      <c r="K73" s="19">
        <f>H73+I73+J73</f>
        <v>0</v>
      </c>
      <c r="L73" s="19">
        <f>ROUND(F73*E73,2)</f>
        <v>0</v>
      </c>
      <c r="M73" s="19">
        <f>ROUND(E73*H73,2)</f>
        <v>0</v>
      </c>
      <c r="N73" s="19">
        <f>ROUND(E73*I73,2)</f>
        <v>0</v>
      </c>
      <c r="O73" s="20">
        <f>ROUND(E73*J73,2)</f>
        <v>0</v>
      </c>
      <c r="P73" s="21">
        <f>SUM(M73:O73)</f>
        <v>0</v>
      </c>
    </row>
    <row r="74" spans="1:16">
      <c r="A74" s="77"/>
      <c r="B74" s="47"/>
      <c r="C74" s="57" t="s">
        <v>65</v>
      </c>
      <c r="D74" s="58" t="s">
        <v>31</v>
      </c>
      <c r="E74" s="76">
        <v>1</v>
      </c>
      <c r="F74" s="26"/>
      <c r="G74" s="27"/>
      <c r="H74" s="18">
        <f t="shared" ref="H74:H81" si="16">ROUND(F74*G74,2)</f>
        <v>0</v>
      </c>
      <c r="I74" s="28"/>
      <c r="J74" s="28"/>
      <c r="K74" s="19">
        <f t="shared" ref="K74:K81" si="17">H74+I74+J74</f>
        <v>0</v>
      </c>
      <c r="L74" s="19">
        <f t="shared" ref="L74:L81" si="18">ROUND(F74*E74,2)</f>
        <v>0</v>
      </c>
      <c r="M74" s="19">
        <f t="shared" ref="M74:M81" si="19">ROUND(E74*H74,2)</f>
        <v>0</v>
      </c>
      <c r="N74" s="19">
        <f t="shared" ref="N74:N81" si="20">ROUND(E74*I74,2)</f>
        <v>0</v>
      </c>
      <c r="O74" s="20">
        <f t="shared" ref="O74:O81" si="21">ROUND(E74*J74,2)</f>
        <v>0</v>
      </c>
      <c r="P74" s="21">
        <f t="shared" ref="P74:P81" si="22">SUM(M74:O74)</f>
        <v>0</v>
      </c>
    </row>
    <row r="75" spans="1:16">
      <c r="A75" s="37"/>
      <c r="B75" s="47"/>
      <c r="C75" s="57" t="s">
        <v>66</v>
      </c>
      <c r="D75" s="58" t="s">
        <v>31</v>
      </c>
      <c r="E75" s="59" t="s">
        <v>67</v>
      </c>
      <c r="F75" s="26"/>
      <c r="G75" s="27"/>
      <c r="H75" s="18">
        <f t="shared" si="16"/>
        <v>0</v>
      </c>
      <c r="I75" s="28"/>
      <c r="J75" s="28"/>
      <c r="K75" s="19">
        <f t="shared" si="17"/>
        <v>0</v>
      </c>
      <c r="L75" s="19">
        <f t="shared" si="18"/>
        <v>0</v>
      </c>
      <c r="M75" s="19">
        <f t="shared" si="19"/>
        <v>0</v>
      </c>
      <c r="N75" s="19">
        <f t="shared" si="20"/>
        <v>0</v>
      </c>
      <c r="O75" s="20">
        <f t="shared" si="21"/>
        <v>0</v>
      </c>
      <c r="P75" s="21">
        <f t="shared" si="22"/>
        <v>0</v>
      </c>
    </row>
    <row r="76" spans="1:16">
      <c r="A76" s="37"/>
      <c r="B76" s="47"/>
      <c r="C76" s="57" t="s">
        <v>68</v>
      </c>
      <c r="D76" s="58" t="s">
        <v>31</v>
      </c>
      <c r="E76" s="59" t="s">
        <v>67</v>
      </c>
      <c r="F76" s="26"/>
      <c r="G76" s="27"/>
      <c r="H76" s="18">
        <f t="shared" si="16"/>
        <v>0</v>
      </c>
      <c r="I76" s="28"/>
      <c r="J76" s="28"/>
      <c r="K76" s="19">
        <f t="shared" si="17"/>
        <v>0</v>
      </c>
      <c r="L76" s="19">
        <f t="shared" si="18"/>
        <v>0</v>
      </c>
      <c r="M76" s="19">
        <f t="shared" si="19"/>
        <v>0</v>
      </c>
      <c r="N76" s="19">
        <f t="shared" si="20"/>
        <v>0</v>
      </c>
      <c r="O76" s="20">
        <f t="shared" si="21"/>
        <v>0</v>
      </c>
      <c r="P76" s="21">
        <f t="shared" si="22"/>
        <v>0</v>
      </c>
    </row>
    <row r="77" spans="1:16" ht="36">
      <c r="A77" s="37"/>
      <c r="B77" s="47"/>
      <c r="C77" s="57" t="s">
        <v>69</v>
      </c>
      <c r="D77" s="58" t="s">
        <v>31</v>
      </c>
      <c r="E77" s="59" t="s">
        <v>67</v>
      </c>
      <c r="F77" s="26"/>
      <c r="G77" s="27"/>
      <c r="H77" s="18">
        <f t="shared" si="16"/>
        <v>0</v>
      </c>
      <c r="I77" s="28"/>
      <c r="J77" s="28"/>
      <c r="K77" s="19">
        <f t="shared" si="17"/>
        <v>0</v>
      </c>
      <c r="L77" s="19">
        <f t="shared" si="18"/>
        <v>0</v>
      </c>
      <c r="M77" s="19">
        <f t="shared" si="19"/>
        <v>0</v>
      </c>
      <c r="N77" s="19">
        <f t="shared" si="20"/>
        <v>0</v>
      </c>
      <c r="O77" s="20">
        <f t="shared" si="21"/>
        <v>0</v>
      </c>
      <c r="P77" s="21">
        <f t="shared" si="22"/>
        <v>0</v>
      </c>
    </row>
    <row r="78" spans="1:16" ht="36">
      <c r="A78" s="37"/>
      <c r="B78" s="47"/>
      <c r="C78" s="57" t="s">
        <v>70</v>
      </c>
      <c r="D78" s="58" t="s">
        <v>31</v>
      </c>
      <c r="E78" s="59" t="s">
        <v>67</v>
      </c>
      <c r="F78" s="26"/>
      <c r="G78" s="27"/>
      <c r="H78" s="18">
        <f t="shared" si="16"/>
        <v>0</v>
      </c>
      <c r="I78" s="28"/>
      <c r="J78" s="28"/>
      <c r="K78" s="19">
        <f t="shared" si="17"/>
        <v>0</v>
      </c>
      <c r="L78" s="19">
        <f t="shared" si="18"/>
        <v>0</v>
      </c>
      <c r="M78" s="19">
        <f t="shared" si="19"/>
        <v>0</v>
      </c>
      <c r="N78" s="19">
        <f t="shared" si="20"/>
        <v>0</v>
      </c>
      <c r="O78" s="20">
        <f t="shared" si="21"/>
        <v>0</v>
      </c>
      <c r="P78" s="21">
        <f t="shared" si="22"/>
        <v>0</v>
      </c>
    </row>
    <row r="79" spans="1:16">
      <c r="A79" s="37"/>
      <c r="B79" s="47"/>
      <c r="C79" s="57" t="s">
        <v>71</v>
      </c>
      <c r="D79" s="58" t="s">
        <v>31</v>
      </c>
      <c r="E79" s="59" t="s">
        <v>67</v>
      </c>
      <c r="F79" s="26"/>
      <c r="G79" s="27"/>
      <c r="H79" s="18">
        <f t="shared" si="16"/>
        <v>0</v>
      </c>
      <c r="I79" s="28"/>
      <c r="J79" s="28"/>
      <c r="K79" s="19">
        <f t="shared" si="17"/>
        <v>0</v>
      </c>
      <c r="L79" s="19">
        <f t="shared" si="18"/>
        <v>0</v>
      </c>
      <c r="M79" s="19">
        <f t="shared" si="19"/>
        <v>0</v>
      </c>
      <c r="N79" s="19">
        <f t="shared" si="20"/>
        <v>0</v>
      </c>
      <c r="O79" s="20">
        <f t="shared" si="21"/>
        <v>0</v>
      </c>
      <c r="P79" s="21">
        <f t="shared" si="22"/>
        <v>0</v>
      </c>
    </row>
    <row r="80" spans="1:16" ht="24">
      <c r="A80" s="37"/>
      <c r="B80" s="47"/>
      <c r="C80" s="57" t="s">
        <v>92</v>
      </c>
      <c r="D80" s="58" t="s">
        <v>31</v>
      </c>
      <c r="E80" s="59" t="s">
        <v>67</v>
      </c>
      <c r="F80" s="26"/>
      <c r="G80" s="27"/>
      <c r="H80" s="18">
        <f t="shared" si="16"/>
        <v>0</v>
      </c>
      <c r="I80" s="28"/>
      <c r="J80" s="28"/>
      <c r="K80" s="19">
        <f t="shared" si="17"/>
        <v>0</v>
      </c>
      <c r="L80" s="19">
        <f t="shared" si="18"/>
        <v>0</v>
      </c>
      <c r="M80" s="19">
        <f t="shared" si="19"/>
        <v>0</v>
      </c>
      <c r="N80" s="19">
        <f t="shared" si="20"/>
        <v>0</v>
      </c>
      <c r="O80" s="20">
        <f t="shared" si="21"/>
        <v>0</v>
      </c>
      <c r="P80" s="21">
        <f t="shared" si="22"/>
        <v>0</v>
      </c>
    </row>
    <row r="81" spans="1:16">
      <c r="A81" s="37"/>
      <c r="B81" s="47"/>
      <c r="C81" s="57" t="s">
        <v>94</v>
      </c>
      <c r="D81" s="58" t="s">
        <v>31</v>
      </c>
      <c r="E81" s="59">
        <v>1</v>
      </c>
      <c r="F81" s="26"/>
      <c r="G81" s="27"/>
      <c r="H81" s="18">
        <f t="shared" si="16"/>
        <v>0</v>
      </c>
      <c r="I81" s="28"/>
      <c r="J81" s="28"/>
      <c r="K81" s="19">
        <f t="shared" si="17"/>
        <v>0</v>
      </c>
      <c r="L81" s="19">
        <f t="shared" si="18"/>
        <v>0</v>
      </c>
      <c r="M81" s="19">
        <f t="shared" si="19"/>
        <v>0</v>
      </c>
      <c r="N81" s="19">
        <f t="shared" si="20"/>
        <v>0</v>
      </c>
      <c r="O81" s="20">
        <f t="shared" si="21"/>
        <v>0</v>
      </c>
      <c r="P81" s="21">
        <f t="shared" si="22"/>
        <v>0</v>
      </c>
    </row>
    <row r="82" spans="1:16" ht="15" customHeight="1">
      <c r="A82" s="80" t="s">
        <v>32</v>
      </c>
      <c r="B82" s="81"/>
      <c r="C82" s="81"/>
      <c r="D82" s="81"/>
      <c r="E82" s="81"/>
      <c r="F82" s="81"/>
      <c r="G82" s="81"/>
      <c r="H82" s="81"/>
      <c r="I82" s="22"/>
      <c r="J82" s="23"/>
      <c r="K82" s="19"/>
      <c r="L82" s="19"/>
      <c r="M82" s="28"/>
      <c r="N82" s="28"/>
      <c r="O82" s="35"/>
      <c r="P82" s="36">
        <f>M82+N82+O82</f>
        <v>0</v>
      </c>
    </row>
    <row r="83" spans="1:16" ht="15" customHeight="1">
      <c r="A83" s="82" t="s">
        <v>33</v>
      </c>
      <c r="B83" s="83"/>
      <c r="C83" s="83"/>
      <c r="D83" s="83"/>
      <c r="E83" s="83"/>
      <c r="F83" s="83"/>
      <c r="G83" s="83"/>
      <c r="H83" s="83"/>
      <c r="I83" s="22"/>
      <c r="J83" s="23"/>
      <c r="K83" s="19"/>
      <c r="L83" s="24"/>
      <c r="M83" s="24">
        <f>SUM(M73:M82)</f>
        <v>0</v>
      </c>
      <c r="N83" s="24">
        <f t="shared" ref="N83:P83" si="23">SUM(N73:N82)</f>
        <v>0</v>
      </c>
      <c r="O83" s="24">
        <f t="shared" si="23"/>
        <v>0</v>
      </c>
      <c r="P83" s="24">
        <f t="shared" si="23"/>
        <v>0</v>
      </c>
    </row>
    <row r="84" spans="1:16">
      <c r="A84" s="25"/>
      <c r="B84" s="25"/>
      <c r="C84" s="32"/>
      <c r="D84" s="84" t="s">
        <v>89</v>
      </c>
      <c r="E84" s="85"/>
      <c r="F84" s="85"/>
      <c r="G84" s="85"/>
      <c r="H84" s="85"/>
      <c r="I84" s="51"/>
      <c r="J84" s="51"/>
      <c r="K84" s="51"/>
      <c r="L84" s="51"/>
      <c r="M84" s="51"/>
      <c r="N84" s="51"/>
      <c r="O84" s="51"/>
      <c r="P84" s="68"/>
    </row>
    <row r="85" spans="1:16">
      <c r="A85" s="4"/>
      <c r="B85" s="4"/>
      <c r="D85" s="84" t="s">
        <v>90</v>
      </c>
      <c r="E85" s="85"/>
      <c r="F85" s="85"/>
      <c r="G85" s="85"/>
      <c r="H85" s="85"/>
      <c r="I85" s="51"/>
      <c r="J85" s="52"/>
      <c r="K85" s="52"/>
      <c r="L85" s="53"/>
      <c r="M85" s="52"/>
      <c r="N85" s="52"/>
      <c r="O85" s="51"/>
      <c r="P85" s="68"/>
    </row>
    <row r="86" spans="1:16">
      <c r="A86" s="4"/>
      <c r="B86" s="4"/>
      <c r="D86" s="78" t="s">
        <v>40</v>
      </c>
      <c r="E86" s="79"/>
      <c r="F86" s="79"/>
      <c r="G86" s="79"/>
      <c r="H86" s="79"/>
      <c r="I86" s="54"/>
      <c r="J86" s="55"/>
      <c r="K86" s="56"/>
      <c r="L86" s="53"/>
      <c r="M86" s="52"/>
      <c r="N86" s="52"/>
      <c r="O86" s="51"/>
      <c r="P86" s="69">
        <f>ROUND(M83*0.2359,2)</f>
        <v>0</v>
      </c>
    </row>
    <row r="87" spans="1:16">
      <c r="A87" s="34"/>
      <c r="B87" s="34"/>
      <c r="D87" s="78" t="s">
        <v>91</v>
      </c>
      <c r="E87" s="79"/>
      <c r="F87" s="79"/>
      <c r="G87" s="79"/>
      <c r="H87" s="79"/>
      <c r="I87" s="51"/>
      <c r="J87" s="55"/>
      <c r="K87" s="56"/>
      <c r="L87" s="53"/>
      <c r="M87" s="52"/>
      <c r="N87" s="52"/>
      <c r="O87" s="51"/>
      <c r="P87" s="70">
        <f>P83+P84+P85+P86</f>
        <v>0</v>
      </c>
    </row>
    <row r="88" spans="1:16">
      <c r="A88" s="25"/>
      <c r="B88" s="25"/>
      <c r="C88" s="32"/>
      <c r="D88" s="32"/>
      <c r="E88" s="32"/>
      <c r="F88" s="32"/>
      <c r="G88" s="33"/>
      <c r="H88" s="32"/>
    </row>
    <row r="89" spans="1:16">
      <c r="A89" s="25"/>
      <c r="B89" s="25"/>
      <c r="C89" s="32"/>
      <c r="D89" s="32"/>
      <c r="E89" s="32"/>
      <c r="F89" s="32"/>
      <c r="G89" s="33"/>
      <c r="H89" s="32"/>
    </row>
    <row r="90" spans="1:16">
      <c r="A90" s="25"/>
      <c r="B90" s="25"/>
      <c r="C90" s="32"/>
      <c r="D90" s="32"/>
      <c r="E90" s="32"/>
      <c r="F90" s="32"/>
      <c r="G90" s="33"/>
      <c r="H90" s="32"/>
    </row>
    <row r="91" spans="1:16">
      <c r="A91" s="25"/>
      <c r="B91" s="25"/>
      <c r="C91" s="32"/>
      <c r="D91" s="32"/>
      <c r="E91" s="32"/>
      <c r="F91" s="32"/>
      <c r="G91" s="33"/>
      <c r="H91" s="32"/>
    </row>
    <row r="92" spans="1:16">
      <c r="A92" s="25"/>
      <c r="B92" s="25"/>
      <c r="C92" s="32"/>
      <c r="D92" s="32"/>
      <c r="E92" s="32"/>
      <c r="F92" s="32"/>
      <c r="G92" s="33"/>
      <c r="H92" s="32"/>
    </row>
    <row r="93" spans="1:16">
      <c r="A93" s="25"/>
      <c r="B93" s="25"/>
      <c r="C93" s="32"/>
      <c r="D93" s="32"/>
      <c r="E93" s="32"/>
      <c r="F93" s="32"/>
      <c r="G93" s="33"/>
      <c r="H93" s="32"/>
    </row>
    <row r="94" spans="1:16" ht="20.25">
      <c r="A94" s="86" t="s">
        <v>43</v>
      </c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</row>
    <row r="95" spans="1:16">
      <c r="A95" s="3" t="s">
        <v>38</v>
      </c>
      <c r="B95" s="44"/>
      <c r="C95" s="2"/>
      <c r="D95" s="2"/>
      <c r="E95" s="2"/>
      <c r="F95" s="2"/>
      <c r="G95" s="5"/>
      <c r="H95" s="2"/>
      <c r="I95" s="2"/>
      <c r="J95" s="2"/>
      <c r="K95" s="2"/>
      <c r="L95" s="5"/>
      <c r="M95" s="2"/>
      <c r="N95" s="2"/>
      <c r="O95" s="2"/>
      <c r="P95" s="2"/>
    </row>
    <row r="96" spans="1:16">
      <c r="A96" s="3" t="s">
        <v>37</v>
      </c>
      <c r="B96" s="40"/>
      <c r="C96" s="3"/>
      <c r="D96" s="2"/>
      <c r="E96" s="2"/>
      <c r="F96" s="2"/>
      <c r="G96" s="5"/>
      <c r="H96" s="2"/>
      <c r="I96" s="2"/>
      <c r="J96" s="2"/>
      <c r="K96" s="2"/>
      <c r="L96" s="5"/>
      <c r="M96" s="2"/>
      <c r="N96" s="6"/>
      <c r="O96" s="7"/>
      <c r="P96" s="8"/>
    </row>
    <row r="97" spans="1:16">
      <c r="A97" s="9" t="s">
        <v>39</v>
      </c>
      <c r="B97" s="45"/>
      <c r="C97" s="10"/>
      <c r="D97" s="10"/>
      <c r="E97" s="10"/>
      <c r="F97" s="10"/>
      <c r="G97" s="11"/>
      <c r="H97" s="10"/>
      <c r="I97" s="10"/>
      <c r="J97" s="10"/>
      <c r="K97" s="10"/>
      <c r="L97" s="11"/>
      <c r="M97" s="3"/>
      <c r="N97" s="6"/>
      <c r="O97" s="2"/>
      <c r="P97" s="12"/>
    </row>
    <row r="98" spans="1:16">
      <c r="A98" s="87" t="s">
        <v>0</v>
      </c>
      <c r="B98" s="89" t="s">
        <v>1</v>
      </c>
      <c r="C98" s="91" t="s">
        <v>2</v>
      </c>
      <c r="D98" s="93" t="s">
        <v>3</v>
      </c>
      <c r="E98" s="93" t="s">
        <v>4</v>
      </c>
      <c r="F98" s="95" t="s">
        <v>5</v>
      </c>
      <c r="G98" s="96"/>
      <c r="H98" s="96"/>
      <c r="I98" s="96"/>
      <c r="J98" s="96"/>
      <c r="K98" s="97"/>
      <c r="L98" s="98" t="s">
        <v>6</v>
      </c>
      <c r="M98" s="99"/>
      <c r="N98" s="99"/>
      <c r="O98" s="99"/>
      <c r="P98" s="100"/>
    </row>
    <row r="99" spans="1:16" ht="70.5">
      <c r="A99" s="88"/>
      <c r="B99" s="90"/>
      <c r="C99" s="92"/>
      <c r="D99" s="94"/>
      <c r="E99" s="94"/>
      <c r="F99" s="14" t="s">
        <v>7</v>
      </c>
      <c r="G99" s="29" t="s">
        <v>8</v>
      </c>
      <c r="H99" s="15" t="s">
        <v>9</v>
      </c>
      <c r="I99" s="13" t="s">
        <v>10</v>
      </c>
      <c r="J99" s="13" t="s">
        <v>11</v>
      </c>
      <c r="K99" s="15" t="s">
        <v>12</v>
      </c>
      <c r="L99" s="30" t="s">
        <v>13</v>
      </c>
      <c r="M99" s="15" t="s">
        <v>9</v>
      </c>
      <c r="N99" s="13" t="s">
        <v>10</v>
      </c>
      <c r="O99" s="13" t="s">
        <v>11</v>
      </c>
      <c r="P99" s="16" t="s">
        <v>14</v>
      </c>
    </row>
    <row r="100" spans="1:16">
      <c r="A100" s="17">
        <v>1</v>
      </c>
      <c r="B100" s="46" t="s">
        <v>15</v>
      </c>
      <c r="C100" s="17" t="s">
        <v>16</v>
      </c>
      <c r="D100" s="17" t="s">
        <v>17</v>
      </c>
      <c r="E100" s="17" t="s">
        <v>18</v>
      </c>
      <c r="F100" s="17" t="s">
        <v>19</v>
      </c>
      <c r="G100" s="17" t="s">
        <v>20</v>
      </c>
      <c r="H100" s="17" t="s">
        <v>21</v>
      </c>
      <c r="I100" s="17" t="s">
        <v>22</v>
      </c>
      <c r="J100" s="17" t="s">
        <v>23</v>
      </c>
      <c r="K100" s="17" t="s">
        <v>24</v>
      </c>
      <c r="L100" s="17" t="s">
        <v>25</v>
      </c>
      <c r="M100" s="17" t="s">
        <v>26</v>
      </c>
      <c r="N100" s="17" t="s">
        <v>27</v>
      </c>
      <c r="O100" s="17" t="s">
        <v>28</v>
      </c>
      <c r="P100" s="17" t="s">
        <v>29</v>
      </c>
    </row>
    <row r="101" spans="1:16">
      <c r="A101" s="37"/>
      <c r="B101" s="47"/>
      <c r="C101" s="60" t="s">
        <v>72</v>
      </c>
      <c r="D101" s="58"/>
      <c r="E101" s="59"/>
      <c r="F101" s="71"/>
      <c r="G101" s="72"/>
      <c r="H101" s="18"/>
      <c r="I101" s="18"/>
      <c r="J101" s="18"/>
      <c r="K101" s="18"/>
      <c r="L101" s="18"/>
      <c r="M101" s="18"/>
      <c r="N101" s="18"/>
      <c r="O101" s="73"/>
      <c r="P101" s="74"/>
    </row>
    <row r="102" spans="1:16">
      <c r="A102" s="37">
        <v>1</v>
      </c>
      <c r="B102" s="47"/>
      <c r="C102" s="61" t="s">
        <v>73</v>
      </c>
      <c r="D102" s="58" t="s">
        <v>53</v>
      </c>
      <c r="E102" s="59">
        <v>41.1</v>
      </c>
      <c r="F102" s="26"/>
      <c r="G102" s="27"/>
      <c r="H102" s="18">
        <f t="shared" ref="H102:H106" si="24">ROUND(F102*G102,2)</f>
        <v>0</v>
      </c>
      <c r="I102" s="28"/>
      <c r="J102" s="28"/>
      <c r="K102" s="19">
        <f t="shared" ref="K102" si="25">H102+I102+J102</f>
        <v>0</v>
      </c>
      <c r="L102" s="19">
        <f t="shared" ref="L102" si="26">ROUND(F102*E102,2)</f>
        <v>0</v>
      </c>
      <c r="M102" s="19">
        <f t="shared" ref="M102" si="27">ROUND(E102*H102,2)</f>
        <v>0</v>
      </c>
      <c r="N102" s="19">
        <f t="shared" ref="N102" si="28">ROUND(E102*I102,2)</f>
        <v>0</v>
      </c>
      <c r="O102" s="20">
        <f t="shared" ref="O102" si="29">ROUND(E102*J102,2)</f>
        <v>0</v>
      </c>
      <c r="P102" s="21">
        <f t="shared" ref="P102" si="30">SUM(M102:O102)</f>
        <v>0</v>
      </c>
    </row>
    <row r="103" spans="1:16">
      <c r="A103" s="37">
        <v>2</v>
      </c>
      <c r="B103" s="47"/>
      <c r="C103" s="61" t="s">
        <v>74</v>
      </c>
      <c r="D103" s="58" t="s">
        <v>53</v>
      </c>
      <c r="E103" s="59">
        <v>19</v>
      </c>
      <c r="F103" s="26"/>
      <c r="G103" s="27"/>
      <c r="H103" s="18">
        <f t="shared" si="24"/>
        <v>0</v>
      </c>
      <c r="I103" s="28"/>
      <c r="J103" s="28"/>
      <c r="K103" s="19">
        <f t="shared" ref="K103:K106" si="31">H103+I103+J103</f>
        <v>0</v>
      </c>
      <c r="L103" s="19">
        <f t="shared" ref="L103:L106" si="32">ROUND(F103*E103,2)</f>
        <v>0</v>
      </c>
      <c r="M103" s="19">
        <f t="shared" ref="M103:M106" si="33">ROUND(E103*H103,2)</f>
        <v>0</v>
      </c>
      <c r="N103" s="19">
        <f t="shared" ref="N103:N106" si="34">ROUND(E103*I103,2)</f>
        <v>0</v>
      </c>
      <c r="O103" s="20">
        <f t="shared" ref="O103:O106" si="35">ROUND(E103*J103,2)</f>
        <v>0</v>
      </c>
      <c r="P103" s="21">
        <f t="shared" ref="P103:P106" si="36">SUM(M103:O103)</f>
        <v>0</v>
      </c>
    </row>
    <row r="104" spans="1:16">
      <c r="A104" s="37">
        <v>3</v>
      </c>
      <c r="B104" s="47"/>
      <c r="C104" s="63" t="s">
        <v>75</v>
      </c>
      <c r="D104" s="64" t="s">
        <v>56</v>
      </c>
      <c r="E104" s="65">
        <v>41.34</v>
      </c>
      <c r="F104" s="26"/>
      <c r="G104" s="27"/>
      <c r="H104" s="18">
        <f t="shared" si="24"/>
        <v>0</v>
      </c>
      <c r="I104" s="28"/>
      <c r="J104" s="28"/>
      <c r="K104" s="19">
        <f t="shared" si="31"/>
        <v>0</v>
      </c>
      <c r="L104" s="19">
        <f t="shared" si="32"/>
        <v>0</v>
      </c>
      <c r="M104" s="19">
        <f t="shared" si="33"/>
        <v>0</v>
      </c>
      <c r="N104" s="19">
        <f t="shared" si="34"/>
        <v>0</v>
      </c>
      <c r="O104" s="20">
        <f t="shared" si="35"/>
        <v>0</v>
      </c>
      <c r="P104" s="21">
        <f t="shared" si="36"/>
        <v>0</v>
      </c>
    </row>
    <row r="105" spans="1:16">
      <c r="A105" s="37">
        <v>4</v>
      </c>
      <c r="B105" s="47"/>
      <c r="C105" s="61" t="s">
        <v>76</v>
      </c>
      <c r="D105" s="58" t="s">
        <v>56</v>
      </c>
      <c r="E105" s="59">
        <v>8.65</v>
      </c>
      <c r="F105" s="26"/>
      <c r="G105" s="27"/>
      <c r="H105" s="18">
        <f t="shared" si="24"/>
        <v>0</v>
      </c>
      <c r="I105" s="28"/>
      <c r="J105" s="28"/>
      <c r="K105" s="19">
        <f t="shared" si="31"/>
        <v>0</v>
      </c>
      <c r="L105" s="19">
        <f t="shared" si="32"/>
        <v>0</v>
      </c>
      <c r="M105" s="19">
        <f t="shared" si="33"/>
        <v>0</v>
      </c>
      <c r="N105" s="19">
        <f t="shared" si="34"/>
        <v>0</v>
      </c>
      <c r="O105" s="20">
        <f t="shared" si="35"/>
        <v>0</v>
      </c>
      <c r="P105" s="21">
        <f t="shared" si="36"/>
        <v>0</v>
      </c>
    </row>
    <row r="106" spans="1:16" ht="24">
      <c r="A106" s="37">
        <v>5</v>
      </c>
      <c r="B106" s="47"/>
      <c r="C106" s="61" t="s">
        <v>77</v>
      </c>
      <c r="D106" s="58" t="s">
        <v>53</v>
      </c>
      <c r="E106" s="59">
        <v>244.34</v>
      </c>
      <c r="F106" s="26"/>
      <c r="G106" s="27"/>
      <c r="H106" s="18">
        <f t="shared" si="24"/>
        <v>0</v>
      </c>
      <c r="I106" s="28"/>
      <c r="J106" s="28"/>
      <c r="K106" s="19">
        <f t="shared" si="31"/>
        <v>0</v>
      </c>
      <c r="L106" s="19">
        <f t="shared" si="32"/>
        <v>0</v>
      </c>
      <c r="M106" s="19">
        <f t="shared" si="33"/>
        <v>0</v>
      </c>
      <c r="N106" s="19">
        <f t="shared" si="34"/>
        <v>0</v>
      </c>
      <c r="O106" s="20">
        <f t="shared" si="35"/>
        <v>0</v>
      </c>
      <c r="P106" s="21">
        <f t="shared" si="36"/>
        <v>0</v>
      </c>
    </row>
    <row r="107" spans="1:16" ht="15" customHeight="1">
      <c r="A107" s="80" t="s">
        <v>32</v>
      </c>
      <c r="B107" s="81"/>
      <c r="C107" s="81"/>
      <c r="D107" s="81"/>
      <c r="E107" s="81"/>
      <c r="F107" s="81"/>
      <c r="G107" s="81"/>
      <c r="H107" s="81"/>
      <c r="I107" s="22"/>
      <c r="J107" s="23"/>
      <c r="K107" s="19"/>
      <c r="L107" s="19"/>
      <c r="M107" s="28"/>
      <c r="N107" s="28"/>
      <c r="O107" s="35"/>
      <c r="P107" s="36">
        <f>M107+N107+O107</f>
        <v>0</v>
      </c>
    </row>
    <row r="108" spans="1:16" ht="15" customHeight="1">
      <c r="A108" s="82" t="s">
        <v>33</v>
      </c>
      <c r="B108" s="83"/>
      <c r="C108" s="83"/>
      <c r="D108" s="83"/>
      <c r="E108" s="83"/>
      <c r="F108" s="83"/>
      <c r="G108" s="83"/>
      <c r="H108" s="83"/>
      <c r="I108" s="22"/>
      <c r="J108" s="23"/>
      <c r="K108" s="19"/>
      <c r="L108" s="24"/>
      <c r="M108" s="24">
        <f>SUM(M102:M107)</f>
        <v>0</v>
      </c>
      <c r="N108" s="24">
        <f t="shared" ref="N108:P108" si="37">SUM(N102:N107)</f>
        <v>0</v>
      </c>
      <c r="O108" s="24">
        <f t="shared" si="37"/>
        <v>0</v>
      </c>
      <c r="P108" s="24">
        <f t="shared" si="37"/>
        <v>0</v>
      </c>
    </row>
    <row r="109" spans="1:16">
      <c r="A109" s="25"/>
      <c r="B109" s="25"/>
      <c r="C109" s="32"/>
      <c r="D109" s="84" t="s">
        <v>89</v>
      </c>
      <c r="E109" s="85"/>
      <c r="F109" s="85"/>
      <c r="G109" s="85"/>
      <c r="H109" s="85"/>
      <c r="I109" s="51"/>
      <c r="J109" s="51"/>
      <c r="K109" s="51"/>
      <c r="L109" s="51"/>
      <c r="M109" s="51"/>
      <c r="N109" s="51"/>
      <c r="O109" s="51"/>
      <c r="P109" s="68"/>
    </row>
    <row r="110" spans="1:16">
      <c r="A110" s="4"/>
      <c r="B110" s="4"/>
      <c r="D110" s="84" t="s">
        <v>90</v>
      </c>
      <c r="E110" s="85"/>
      <c r="F110" s="85"/>
      <c r="G110" s="85"/>
      <c r="H110" s="85"/>
      <c r="I110" s="51"/>
      <c r="J110" s="52"/>
      <c r="K110" s="52"/>
      <c r="L110" s="53"/>
      <c r="M110" s="52"/>
      <c r="N110" s="52"/>
      <c r="O110" s="51"/>
      <c r="P110" s="68"/>
    </row>
    <row r="111" spans="1:16">
      <c r="A111" s="4"/>
      <c r="B111" s="4"/>
      <c r="D111" s="78" t="s">
        <v>40</v>
      </c>
      <c r="E111" s="79"/>
      <c r="F111" s="79"/>
      <c r="G111" s="79"/>
      <c r="H111" s="79"/>
      <c r="I111" s="54"/>
      <c r="J111" s="55"/>
      <c r="K111" s="56"/>
      <c r="L111" s="53"/>
      <c r="M111" s="52"/>
      <c r="N111" s="52"/>
      <c r="O111" s="51"/>
      <c r="P111" s="69">
        <f>ROUND(M108*0.2359,2)</f>
        <v>0</v>
      </c>
    </row>
    <row r="112" spans="1:16">
      <c r="A112" s="34"/>
      <c r="B112" s="34"/>
      <c r="D112" s="78" t="s">
        <v>91</v>
      </c>
      <c r="E112" s="79"/>
      <c r="F112" s="79"/>
      <c r="G112" s="79"/>
      <c r="H112" s="79"/>
      <c r="I112" s="51"/>
      <c r="J112" s="55"/>
      <c r="K112" s="56"/>
      <c r="L112" s="53"/>
      <c r="M112" s="52"/>
      <c r="N112" s="52"/>
      <c r="O112" s="51"/>
      <c r="P112" s="70">
        <f>P108+P109+P110+P111</f>
        <v>0</v>
      </c>
    </row>
    <row r="113" spans="1:16">
      <c r="A113" s="25"/>
      <c r="B113" s="25"/>
      <c r="C113" s="32"/>
      <c r="D113" s="32"/>
      <c r="E113" s="32"/>
      <c r="F113" s="32"/>
      <c r="G113" s="33"/>
      <c r="H113" s="32"/>
    </row>
    <row r="114" spans="1:16">
      <c r="A114" s="25"/>
      <c r="B114" s="25"/>
      <c r="C114" s="32"/>
      <c r="D114" s="32"/>
      <c r="E114" s="32"/>
      <c r="F114" s="32"/>
      <c r="G114" s="33"/>
      <c r="H114" s="32"/>
    </row>
    <row r="115" spans="1:16">
      <c r="A115" s="25"/>
      <c r="B115" s="25"/>
      <c r="C115" s="32"/>
      <c r="D115" s="32"/>
      <c r="E115" s="32"/>
      <c r="F115" s="32"/>
      <c r="G115" s="33"/>
      <c r="H115" s="32"/>
    </row>
    <row r="116" spans="1:16">
      <c r="A116" s="25"/>
      <c r="B116" s="25"/>
      <c r="C116" s="32"/>
      <c r="D116" s="32"/>
      <c r="E116" s="32"/>
      <c r="F116" s="32"/>
      <c r="G116" s="33"/>
      <c r="H116" s="32"/>
    </row>
    <row r="117" spans="1:16">
      <c r="A117" s="25"/>
      <c r="B117" s="25"/>
      <c r="C117" s="32"/>
      <c r="D117" s="32"/>
      <c r="E117" s="32"/>
      <c r="F117" s="32"/>
      <c r="G117" s="33"/>
      <c r="H117" s="32"/>
    </row>
    <row r="118" spans="1:16">
      <c r="A118" s="25"/>
      <c r="B118" s="25"/>
      <c r="C118" s="32"/>
      <c r="D118" s="32"/>
      <c r="E118" s="32"/>
      <c r="F118" s="32"/>
      <c r="G118" s="33"/>
      <c r="H118" s="32"/>
    </row>
    <row r="119" spans="1:16">
      <c r="A119" s="25"/>
      <c r="B119" s="25"/>
      <c r="C119" s="32"/>
      <c r="D119" s="32"/>
      <c r="E119" s="32"/>
      <c r="F119" s="32"/>
      <c r="G119" s="33"/>
      <c r="H119" s="32"/>
    </row>
    <row r="120" spans="1:16">
      <c r="A120" s="25"/>
      <c r="B120" s="25"/>
      <c r="C120" s="32"/>
      <c r="D120" s="32"/>
      <c r="E120" s="32"/>
      <c r="F120" s="32"/>
      <c r="G120" s="33"/>
      <c r="H120" s="32"/>
    </row>
    <row r="121" spans="1:16">
      <c r="A121" s="25"/>
      <c r="B121" s="25"/>
      <c r="C121" s="32"/>
      <c r="D121" s="32"/>
      <c r="E121" s="32"/>
      <c r="F121" s="32"/>
      <c r="G121" s="33"/>
      <c r="H121" s="32"/>
    </row>
    <row r="122" spans="1:16">
      <c r="A122" s="25"/>
      <c r="B122" s="25"/>
      <c r="C122" s="32"/>
      <c r="D122" s="32"/>
      <c r="E122" s="32"/>
      <c r="F122" s="32"/>
      <c r="G122" s="33"/>
      <c r="H122" s="32"/>
    </row>
    <row r="123" spans="1:16">
      <c r="A123" s="25"/>
      <c r="B123" s="25"/>
      <c r="C123" s="32"/>
      <c r="D123" s="32"/>
      <c r="E123" s="32"/>
      <c r="F123" s="32"/>
      <c r="G123" s="33"/>
      <c r="H123" s="32"/>
    </row>
    <row r="124" spans="1:16">
      <c r="A124" s="25"/>
      <c r="B124" s="25"/>
      <c r="C124" s="32"/>
      <c r="D124" s="32"/>
      <c r="E124" s="32"/>
      <c r="F124" s="32"/>
      <c r="G124" s="33"/>
      <c r="H124" s="32"/>
    </row>
    <row r="125" spans="1:16">
      <c r="A125" s="25"/>
      <c r="B125" s="25"/>
      <c r="C125" s="32"/>
      <c r="D125" s="32"/>
      <c r="E125" s="32"/>
      <c r="F125" s="32"/>
      <c r="G125" s="33"/>
      <c r="H125" s="32"/>
    </row>
    <row r="126" spans="1:16">
      <c r="A126" s="25"/>
      <c r="B126" s="25"/>
      <c r="C126" s="32"/>
      <c r="D126" s="32"/>
      <c r="E126" s="32"/>
      <c r="F126" s="32"/>
      <c r="G126" s="33"/>
      <c r="H126" s="32"/>
    </row>
    <row r="127" spans="1:16">
      <c r="A127" s="25"/>
      <c r="B127" s="25"/>
      <c r="C127" s="32"/>
      <c r="D127" s="32"/>
      <c r="E127" s="32"/>
      <c r="F127" s="32"/>
      <c r="G127" s="33"/>
      <c r="H127" s="32"/>
    </row>
    <row r="128" spans="1:16" ht="20.25">
      <c r="A128" s="86" t="s">
        <v>42</v>
      </c>
      <c r="B128" s="86"/>
      <c r="C128" s="86"/>
      <c r="D128" s="86"/>
      <c r="E128" s="86"/>
      <c r="F128" s="86"/>
      <c r="G128" s="86"/>
      <c r="H128" s="86"/>
      <c r="I128" s="86"/>
      <c r="J128" s="86"/>
      <c r="K128" s="86"/>
      <c r="L128" s="86"/>
      <c r="M128" s="86"/>
      <c r="N128" s="86"/>
      <c r="O128" s="86"/>
      <c r="P128" s="86"/>
    </row>
    <row r="129" spans="1:16">
      <c r="A129" s="3" t="s">
        <v>38</v>
      </c>
      <c r="B129" s="44"/>
      <c r="C129" s="2"/>
      <c r="D129" s="2"/>
      <c r="E129" s="2"/>
      <c r="F129" s="2"/>
      <c r="G129" s="5"/>
      <c r="H129" s="2"/>
      <c r="I129" s="2"/>
      <c r="J129" s="2"/>
      <c r="K129" s="2"/>
      <c r="L129" s="5"/>
      <c r="M129" s="2"/>
      <c r="N129" s="2"/>
      <c r="O129" s="2"/>
      <c r="P129" s="2"/>
    </row>
    <row r="130" spans="1:16">
      <c r="A130" s="3" t="s">
        <v>37</v>
      </c>
      <c r="B130" s="40"/>
      <c r="C130" s="3"/>
      <c r="D130" s="2"/>
      <c r="E130" s="2"/>
      <c r="F130" s="2"/>
      <c r="G130" s="5"/>
      <c r="H130" s="2"/>
      <c r="I130" s="2"/>
      <c r="J130" s="2"/>
      <c r="K130" s="2"/>
      <c r="L130" s="5"/>
      <c r="M130" s="2"/>
      <c r="N130" s="6"/>
      <c r="O130" s="7"/>
      <c r="P130" s="8"/>
    </row>
    <row r="131" spans="1:16">
      <c r="A131" s="9" t="s">
        <v>39</v>
      </c>
      <c r="B131" s="45"/>
      <c r="C131" s="10"/>
      <c r="D131" s="10"/>
      <c r="E131" s="10"/>
      <c r="F131" s="10"/>
      <c r="G131" s="11"/>
      <c r="H131" s="10"/>
      <c r="I131" s="10"/>
      <c r="J131" s="10"/>
      <c r="K131" s="10"/>
      <c r="L131" s="11"/>
      <c r="M131" s="3"/>
      <c r="N131" s="6"/>
      <c r="O131" s="2"/>
      <c r="P131" s="12"/>
    </row>
    <row r="132" spans="1:16">
      <c r="A132" s="87" t="s">
        <v>0</v>
      </c>
      <c r="B132" s="89" t="s">
        <v>1</v>
      </c>
      <c r="C132" s="91" t="s">
        <v>2</v>
      </c>
      <c r="D132" s="93" t="s">
        <v>3</v>
      </c>
      <c r="E132" s="93" t="s">
        <v>4</v>
      </c>
      <c r="F132" s="95" t="s">
        <v>5</v>
      </c>
      <c r="G132" s="96"/>
      <c r="H132" s="96"/>
      <c r="I132" s="96"/>
      <c r="J132" s="96"/>
      <c r="K132" s="97"/>
      <c r="L132" s="98" t="s">
        <v>6</v>
      </c>
      <c r="M132" s="99"/>
      <c r="N132" s="99"/>
      <c r="O132" s="99"/>
      <c r="P132" s="100"/>
    </row>
    <row r="133" spans="1:16" ht="70.5">
      <c r="A133" s="88"/>
      <c r="B133" s="90"/>
      <c r="C133" s="92"/>
      <c r="D133" s="94"/>
      <c r="E133" s="94"/>
      <c r="F133" s="14" t="s">
        <v>7</v>
      </c>
      <c r="G133" s="29" t="s">
        <v>8</v>
      </c>
      <c r="H133" s="15" t="s">
        <v>9</v>
      </c>
      <c r="I133" s="13" t="s">
        <v>10</v>
      </c>
      <c r="J133" s="13" t="s">
        <v>11</v>
      </c>
      <c r="K133" s="15" t="s">
        <v>12</v>
      </c>
      <c r="L133" s="30" t="s">
        <v>13</v>
      </c>
      <c r="M133" s="15" t="s">
        <v>9</v>
      </c>
      <c r="N133" s="13" t="s">
        <v>10</v>
      </c>
      <c r="O133" s="13" t="s">
        <v>11</v>
      </c>
      <c r="P133" s="16" t="s">
        <v>14</v>
      </c>
    </row>
    <row r="134" spans="1:16">
      <c r="A134" s="17">
        <v>1</v>
      </c>
      <c r="B134" s="46" t="s">
        <v>15</v>
      </c>
      <c r="C134" s="17" t="s">
        <v>16</v>
      </c>
      <c r="D134" s="17" t="s">
        <v>17</v>
      </c>
      <c r="E134" s="17" t="s">
        <v>18</v>
      </c>
      <c r="F134" s="17" t="s">
        <v>19</v>
      </c>
      <c r="G134" s="17" t="s">
        <v>20</v>
      </c>
      <c r="H134" s="17" t="s">
        <v>21</v>
      </c>
      <c r="I134" s="17" t="s">
        <v>22</v>
      </c>
      <c r="J134" s="17" t="s">
        <v>23</v>
      </c>
      <c r="K134" s="17" t="s">
        <v>24</v>
      </c>
      <c r="L134" s="17" t="s">
        <v>25</v>
      </c>
      <c r="M134" s="17" t="s">
        <v>26</v>
      </c>
      <c r="N134" s="17" t="s">
        <v>27</v>
      </c>
      <c r="O134" s="17" t="s">
        <v>28</v>
      </c>
      <c r="P134" s="17" t="s">
        <v>29</v>
      </c>
    </row>
    <row r="135" spans="1:16" ht="24">
      <c r="A135" s="37">
        <v>1</v>
      </c>
      <c r="B135" s="47"/>
      <c r="C135" s="66" t="s">
        <v>78</v>
      </c>
      <c r="D135" s="58" t="s">
        <v>56</v>
      </c>
      <c r="E135" s="67">
        <f>6.082</f>
        <v>6.0819999999999999</v>
      </c>
      <c r="F135" s="26"/>
      <c r="G135" s="27"/>
      <c r="H135" s="18">
        <f t="shared" ref="H135:H137" si="38">ROUND(F135*G135,2)</f>
        <v>0</v>
      </c>
      <c r="I135" s="28"/>
      <c r="J135" s="28"/>
      <c r="K135" s="19">
        <f t="shared" ref="K135" si="39">H135+I135+J135</f>
        <v>0</v>
      </c>
      <c r="L135" s="19">
        <f t="shared" ref="L135" si="40">ROUND(F135*E135,2)</f>
        <v>0</v>
      </c>
      <c r="M135" s="19">
        <f t="shared" ref="M135" si="41">ROUND(E135*H135,2)</f>
        <v>0</v>
      </c>
      <c r="N135" s="19">
        <f t="shared" ref="N135" si="42">ROUND(E135*I135,2)</f>
        <v>0</v>
      </c>
      <c r="O135" s="20">
        <f t="shared" ref="O135" si="43">ROUND(E135*J135,2)</f>
        <v>0</v>
      </c>
      <c r="P135" s="21">
        <f t="shared" ref="P135" si="44">SUM(M135:O135)</f>
        <v>0</v>
      </c>
    </row>
    <row r="136" spans="1:16" ht="36">
      <c r="A136" s="37">
        <v>2</v>
      </c>
      <c r="B136" s="47"/>
      <c r="C136" s="66" t="s">
        <v>79</v>
      </c>
      <c r="D136" s="58" t="s">
        <v>30</v>
      </c>
      <c r="E136" s="59">
        <v>1</v>
      </c>
      <c r="F136" s="26"/>
      <c r="G136" s="27"/>
      <c r="H136" s="18">
        <f t="shared" si="38"/>
        <v>0</v>
      </c>
      <c r="I136" s="28"/>
      <c r="J136" s="28"/>
      <c r="K136" s="19">
        <f t="shared" ref="K136:K137" si="45">H136+I136+J136</f>
        <v>0</v>
      </c>
      <c r="L136" s="19">
        <f t="shared" ref="L136:L137" si="46">ROUND(F136*E136,2)</f>
        <v>0</v>
      </c>
      <c r="M136" s="19">
        <f t="shared" ref="M136:M137" si="47">ROUND(E136*H136,2)</f>
        <v>0</v>
      </c>
      <c r="N136" s="19">
        <f t="shared" ref="N136:N137" si="48">ROUND(E136*I136,2)</f>
        <v>0</v>
      </c>
      <c r="O136" s="20">
        <f t="shared" ref="O136:O137" si="49">ROUND(E136*J136,2)</f>
        <v>0</v>
      </c>
      <c r="P136" s="21">
        <f t="shared" ref="P136:P137" si="50">SUM(M136:O136)</f>
        <v>0</v>
      </c>
    </row>
    <row r="137" spans="1:16" ht="36">
      <c r="A137" s="37">
        <v>3</v>
      </c>
      <c r="B137" s="47"/>
      <c r="C137" s="66" t="s">
        <v>80</v>
      </c>
      <c r="D137" s="58" t="s">
        <v>30</v>
      </c>
      <c r="E137" s="59">
        <v>1</v>
      </c>
      <c r="F137" s="26"/>
      <c r="G137" s="27"/>
      <c r="H137" s="18">
        <f t="shared" si="38"/>
        <v>0</v>
      </c>
      <c r="I137" s="28"/>
      <c r="J137" s="28"/>
      <c r="K137" s="19">
        <f t="shared" si="45"/>
        <v>0</v>
      </c>
      <c r="L137" s="19">
        <f t="shared" si="46"/>
        <v>0</v>
      </c>
      <c r="M137" s="19">
        <f t="shared" si="47"/>
        <v>0</v>
      </c>
      <c r="N137" s="19">
        <f t="shared" si="48"/>
        <v>0</v>
      </c>
      <c r="O137" s="20">
        <f t="shared" si="49"/>
        <v>0</v>
      </c>
      <c r="P137" s="21">
        <f t="shared" si="50"/>
        <v>0</v>
      </c>
    </row>
    <row r="138" spans="1:16" ht="15" customHeight="1">
      <c r="A138" s="80" t="s">
        <v>32</v>
      </c>
      <c r="B138" s="81"/>
      <c r="C138" s="81"/>
      <c r="D138" s="81"/>
      <c r="E138" s="81"/>
      <c r="F138" s="81"/>
      <c r="G138" s="81"/>
      <c r="H138" s="81"/>
      <c r="I138" s="22"/>
      <c r="J138" s="23"/>
      <c r="K138" s="19"/>
      <c r="L138" s="19"/>
      <c r="M138" s="28"/>
      <c r="N138" s="28"/>
      <c r="O138" s="35"/>
      <c r="P138" s="36">
        <f>M138+N138+O138</f>
        <v>0</v>
      </c>
    </row>
    <row r="139" spans="1:16" ht="15" customHeight="1">
      <c r="A139" s="82" t="s">
        <v>33</v>
      </c>
      <c r="B139" s="83"/>
      <c r="C139" s="83"/>
      <c r="D139" s="83"/>
      <c r="E139" s="83"/>
      <c r="F139" s="83"/>
      <c r="G139" s="83"/>
      <c r="H139" s="83"/>
      <c r="I139" s="22"/>
      <c r="J139" s="23"/>
      <c r="K139" s="19"/>
      <c r="L139" s="24"/>
      <c r="M139" s="24">
        <f>SUM(M135:M138)</f>
        <v>0</v>
      </c>
      <c r="N139" s="24">
        <f t="shared" ref="N139" si="51">SUM(N135:N138)</f>
        <v>0</v>
      </c>
      <c r="O139" s="24">
        <f t="shared" ref="O139" si="52">SUM(O135:O138)</f>
        <v>0</v>
      </c>
      <c r="P139" s="24">
        <f t="shared" ref="P139" si="53">SUM(P135:P138)</f>
        <v>0</v>
      </c>
    </row>
    <row r="140" spans="1:16">
      <c r="A140" s="25"/>
      <c r="B140" s="25"/>
      <c r="C140" s="32"/>
      <c r="D140" s="84" t="s">
        <v>89</v>
      </c>
      <c r="E140" s="85"/>
      <c r="F140" s="85"/>
      <c r="G140" s="85"/>
      <c r="H140" s="85"/>
      <c r="I140" s="51"/>
      <c r="J140" s="51"/>
      <c r="K140" s="51"/>
      <c r="L140" s="51"/>
      <c r="M140" s="51"/>
      <c r="N140" s="51"/>
      <c r="O140" s="51"/>
      <c r="P140" s="68"/>
    </row>
    <row r="141" spans="1:16">
      <c r="A141" s="4"/>
      <c r="B141" s="4"/>
      <c r="D141" s="84" t="s">
        <v>90</v>
      </c>
      <c r="E141" s="85"/>
      <c r="F141" s="85"/>
      <c r="G141" s="85"/>
      <c r="H141" s="85"/>
      <c r="I141" s="51"/>
      <c r="J141" s="52"/>
      <c r="K141" s="52"/>
      <c r="L141" s="53"/>
      <c r="M141" s="52"/>
      <c r="N141" s="52"/>
      <c r="O141" s="51"/>
      <c r="P141" s="68"/>
    </row>
    <row r="142" spans="1:16">
      <c r="A142" s="4"/>
      <c r="B142" s="4"/>
      <c r="D142" s="78" t="s">
        <v>40</v>
      </c>
      <c r="E142" s="79"/>
      <c r="F142" s="79"/>
      <c r="G142" s="79"/>
      <c r="H142" s="79"/>
      <c r="I142" s="54"/>
      <c r="J142" s="55"/>
      <c r="K142" s="56"/>
      <c r="L142" s="53"/>
      <c r="M142" s="52"/>
      <c r="N142" s="52"/>
      <c r="O142" s="51"/>
      <c r="P142" s="69">
        <f>ROUND(M139*0.2359,2)</f>
        <v>0</v>
      </c>
    </row>
    <row r="143" spans="1:16">
      <c r="A143" s="34"/>
      <c r="B143" s="34"/>
      <c r="D143" s="78" t="s">
        <v>91</v>
      </c>
      <c r="E143" s="79"/>
      <c r="F143" s="79"/>
      <c r="G143" s="79"/>
      <c r="H143" s="79"/>
      <c r="I143" s="51"/>
      <c r="J143" s="55"/>
      <c r="K143" s="56"/>
      <c r="L143" s="53"/>
      <c r="M143" s="52"/>
      <c r="N143" s="52"/>
      <c r="O143" s="51"/>
      <c r="P143" s="70">
        <f>P139+P140+P141+P142</f>
        <v>0</v>
      </c>
    </row>
    <row r="144" spans="1:16">
      <c r="A144" s="25"/>
      <c r="B144" s="25"/>
      <c r="C144" s="32"/>
      <c r="D144" s="32"/>
      <c r="E144" s="32"/>
      <c r="F144" s="32"/>
      <c r="G144" s="33"/>
      <c r="H144" s="32"/>
    </row>
    <row r="145" spans="1:16">
      <c r="A145" s="25"/>
      <c r="B145" s="25"/>
      <c r="C145" s="32"/>
      <c r="D145" s="32"/>
      <c r="E145" s="32"/>
      <c r="F145" s="32"/>
      <c r="G145" s="33"/>
      <c r="H145" s="32"/>
    </row>
    <row r="146" spans="1:16">
      <c r="A146" s="25"/>
      <c r="B146" s="25"/>
      <c r="C146" s="32"/>
      <c r="D146" s="32"/>
      <c r="E146" s="32"/>
      <c r="F146" s="32"/>
      <c r="G146" s="33"/>
      <c r="H146" s="32"/>
    </row>
    <row r="147" spans="1:16">
      <c r="A147" s="25"/>
      <c r="B147" s="25"/>
      <c r="C147" s="32"/>
      <c r="D147" s="32"/>
      <c r="E147" s="32"/>
      <c r="F147" s="32"/>
      <c r="G147" s="33"/>
      <c r="H147" s="32"/>
    </row>
    <row r="148" spans="1:16">
      <c r="A148" s="25"/>
      <c r="B148" s="25"/>
      <c r="C148" s="32"/>
      <c r="D148" s="32"/>
      <c r="E148" s="32"/>
      <c r="F148" s="32"/>
      <c r="G148" s="33"/>
      <c r="H148" s="32"/>
    </row>
    <row r="149" spans="1:16">
      <c r="A149" s="25"/>
      <c r="B149" s="25"/>
      <c r="C149" s="32"/>
      <c r="D149" s="32"/>
      <c r="E149" s="32"/>
      <c r="F149" s="32"/>
      <c r="G149" s="33"/>
      <c r="H149" s="32"/>
    </row>
    <row r="150" spans="1:16">
      <c r="A150" s="25"/>
      <c r="B150" s="25"/>
      <c r="C150" s="32"/>
      <c r="D150" s="32"/>
      <c r="E150" s="32"/>
      <c r="F150" s="32"/>
      <c r="G150" s="33"/>
      <c r="H150" s="32"/>
    </row>
    <row r="151" spans="1:16">
      <c r="A151" s="25"/>
      <c r="B151" s="25"/>
      <c r="C151" s="32"/>
      <c r="D151" s="32"/>
      <c r="E151" s="32"/>
      <c r="F151" s="32"/>
      <c r="G151" s="33"/>
      <c r="H151" s="32"/>
    </row>
    <row r="152" spans="1:16">
      <c r="A152" s="25"/>
      <c r="B152" s="25"/>
      <c r="C152" s="32"/>
      <c r="D152" s="32"/>
      <c r="E152" s="32"/>
      <c r="F152" s="32"/>
      <c r="G152" s="33"/>
      <c r="H152" s="32"/>
    </row>
    <row r="153" spans="1:16">
      <c r="A153" s="25"/>
      <c r="B153" s="25"/>
      <c r="C153" s="32"/>
      <c r="D153" s="32"/>
      <c r="E153" s="32"/>
      <c r="F153" s="32"/>
      <c r="G153" s="33"/>
      <c r="H153" s="32"/>
    </row>
    <row r="154" spans="1:16">
      <c r="A154" s="25"/>
      <c r="B154" s="25"/>
      <c r="C154" s="32"/>
      <c r="D154" s="32"/>
      <c r="E154" s="32"/>
      <c r="F154" s="32"/>
      <c r="G154" s="33"/>
      <c r="H154" s="32"/>
    </row>
    <row r="155" spans="1:16">
      <c r="A155" s="25"/>
      <c r="B155" s="25"/>
      <c r="C155" s="32"/>
      <c r="D155" s="32"/>
      <c r="E155" s="32"/>
      <c r="F155" s="32"/>
      <c r="G155" s="33"/>
      <c r="H155" s="32"/>
    </row>
    <row r="156" spans="1:16">
      <c r="A156" s="25"/>
      <c r="B156" s="25"/>
      <c r="C156" s="32"/>
      <c r="D156" s="32"/>
      <c r="E156" s="32"/>
      <c r="F156" s="32"/>
      <c r="G156" s="33"/>
      <c r="H156" s="32"/>
    </row>
    <row r="157" spans="1:16">
      <c r="A157" s="25"/>
      <c r="B157" s="25"/>
      <c r="C157" s="32"/>
      <c r="D157" s="32"/>
      <c r="E157" s="32"/>
      <c r="F157" s="32"/>
      <c r="G157" s="33"/>
      <c r="H157" s="32"/>
    </row>
    <row r="158" spans="1:16">
      <c r="A158" s="25"/>
      <c r="B158" s="25"/>
      <c r="C158" s="32"/>
      <c r="D158" s="32"/>
      <c r="E158" s="32"/>
      <c r="F158" s="32"/>
      <c r="G158" s="33"/>
      <c r="H158" s="32"/>
    </row>
    <row r="159" spans="1:16">
      <c r="A159" s="25"/>
      <c r="B159" s="25"/>
      <c r="C159" s="32"/>
      <c r="D159" s="32"/>
      <c r="E159" s="32"/>
      <c r="F159" s="32"/>
      <c r="G159" s="33"/>
      <c r="H159" s="32"/>
    </row>
    <row r="160" spans="1:16" ht="20.25">
      <c r="A160" s="86" t="s">
        <v>41</v>
      </c>
      <c r="B160" s="86"/>
      <c r="C160" s="86"/>
      <c r="D160" s="86"/>
      <c r="E160" s="86"/>
      <c r="F160" s="86"/>
      <c r="G160" s="86"/>
      <c r="H160" s="86"/>
      <c r="I160" s="86"/>
      <c r="J160" s="86"/>
      <c r="K160" s="86"/>
      <c r="L160" s="86"/>
      <c r="M160" s="86"/>
      <c r="N160" s="86"/>
      <c r="O160" s="86"/>
      <c r="P160" s="86"/>
    </row>
    <row r="161" spans="1:16">
      <c r="A161" s="3" t="s">
        <v>38</v>
      </c>
      <c r="B161" s="44"/>
      <c r="C161" s="2"/>
      <c r="D161" s="2"/>
      <c r="E161" s="2"/>
      <c r="F161" s="2"/>
      <c r="G161" s="5"/>
      <c r="H161" s="2"/>
      <c r="I161" s="2"/>
      <c r="J161" s="2"/>
      <c r="K161" s="2"/>
      <c r="L161" s="5"/>
      <c r="M161" s="2"/>
      <c r="N161" s="2"/>
      <c r="O161" s="2"/>
      <c r="P161" s="2"/>
    </row>
    <row r="162" spans="1:16">
      <c r="A162" s="3" t="s">
        <v>37</v>
      </c>
      <c r="B162" s="40"/>
      <c r="C162" s="3"/>
      <c r="D162" s="2"/>
      <c r="E162" s="2"/>
      <c r="F162" s="2"/>
      <c r="G162" s="5"/>
      <c r="H162" s="2"/>
      <c r="I162" s="2"/>
      <c r="J162" s="2"/>
      <c r="K162" s="2"/>
      <c r="L162" s="5"/>
      <c r="M162" s="2"/>
      <c r="N162" s="6"/>
      <c r="O162" s="7"/>
      <c r="P162" s="8"/>
    </row>
    <row r="163" spans="1:16">
      <c r="A163" s="9" t="s">
        <v>39</v>
      </c>
      <c r="B163" s="45"/>
      <c r="C163" s="10"/>
      <c r="D163" s="10"/>
      <c r="E163" s="10"/>
      <c r="F163" s="10"/>
      <c r="G163" s="11"/>
      <c r="H163" s="10"/>
      <c r="I163" s="10"/>
      <c r="J163" s="10"/>
      <c r="K163" s="10"/>
      <c r="L163" s="11"/>
      <c r="M163" s="3"/>
      <c r="N163" s="6"/>
      <c r="O163" s="2"/>
      <c r="P163" s="12"/>
    </row>
    <row r="164" spans="1:16">
      <c r="A164" s="87" t="s">
        <v>0</v>
      </c>
      <c r="B164" s="89" t="s">
        <v>1</v>
      </c>
      <c r="C164" s="91" t="s">
        <v>2</v>
      </c>
      <c r="D164" s="93" t="s">
        <v>3</v>
      </c>
      <c r="E164" s="93" t="s">
        <v>4</v>
      </c>
      <c r="F164" s="95" t="s">
        <v>5</v>
      </c>
      <c r="G164" s="96"/>
      <c r="H164" s="96"/>
      <c r="I164" s="96"/>
      <c r="J164" s="96"/>
      <c r="K164" s="97"/>
      <c r="L164" s="98" t="s">
        <v>6</v>
      </c>
      <c r="M164" s="99"/>
      <c r="N164" s="99"/>
      <c r="O164" s="99"/>
      <c r="P164" s="100"/>
    </row>
    <row r="165" spans="1:16" ht="70.5">
      <c r="A165" s="88"/>
      <c r="B165" s="90"/>
      <c r="C165" s="92"/>
      <c r="D165" s="94"/>
      <c r="E165" s="94"/>
      <c r="F165" s="14" t="s">
        <v>7</v>
      </c>
      <c r="G165" s="29" t="s">
        <v>8</v>
      </c>
      <c r="H165" s="15" t="s">
        <v>9</v>
      </c>
      <c r="I165" s="13" t="s">
        <v>10</v>
      </c>
      <c r="J165" s="13" t="s">
        <v>11</v>
      </c>
      <c r="K165" s="15" t="s">
        <v>12</v>
      </c>
      <c r="L165" s="30" t="s">
        <v>13</v>
      </c>
      <c r="M165" s="15" t="s">
        <v>9</v>
      </c>
      <c r="N165" s="13" t="s">
        <v>10</v>
      </c>
      <c r="O165" s="13" t="s">
        <v>11</v>
      </c>
      <c r="P165" s="16" t="s">
        <v>14</v>
      </c>
    </row>
    <row r="166" spans="1:16">
      <c r="A166" s="17">
        <v>1</v>
      </c>
      <c r="B166" s="46" t="s">
        <v>15</v>
      </c>
      <c r="C166" s="17" t="s">
        <v>16</v>
      </c>
      <c r="D166" s="17" t="s">
        <v>17</v>
      </c>
      <c r="E166" s="17" t="s">
        <v>18</v>
      </c>
      <c r="F166" s="17" t="s">
        <v>19</v>
      </c>
      <c r="G166" s="17" t="s">
        <v>20</v>
      </c>
      <c r="H166" s="17" t="s">
        <v>21</v>
      </c>
      <c r="I166" s="17" t="s">
        <v>22</v>
      </c>
      <c r="J166" s="17" t="s">
        <v>23</v>
      </c>
      <c r="K166" s="17" t="s">
        <v>24</v>
      </c>
      <c r="L166" s="17" t="s">
        <v>25</v>
      </c>
      <c r="M166" s="17" t="s">
        <v>26</v>
      </c>
      <c r="N166" s="17" t="s">
        <v>27</v>
      </c>
      <c r="O166" s="17" t="s">
        <v>28</v>
      </c>
      <c r="P166" s="17" t="s">
        <v>29</v>
      </c>
    </row>
    <row r="167" spans="1:16" ht="84">
      <c r="A167" s="37">
        <v>1</v>
      </c>
      <c r="B167" s="47"/>
      <c r="C167" s="57" t="s">
        <v>81</v>
      </c>
      <c r="D167" s="58" t="s">
        <v>82</v>
      </c>
      <c r="E167" s="59">
        <v>1</v>
      </c>
      <c r="F167" s="26"/>
      <c r="G167" s="27"/>
      <c r="H167" s="18">
        <f t="shared" ref="H167" si="54">ROUND(F167*G167,2)</f>
        <v>0</v>
      </c>
      <c r="I167" s="28"/>
      <c r="J167" s="28"/>
      <c r="K167" s="19">
        <f t="shared" ref="K167" si="55">H167+I167+J167</f>
        <v>0</v>
      </c>
      <c r="L167" s="19">
        <f t="shared" ref="L167" si="56">ROUND(F167*E167,2)</f>
        <v>0</v>
      </c>
      <c r="M167" s="19">
        <f t="shared" ref="M167" si="57">ROUND(E167*H167,2)</f>
        <v>0</v>
      </c>
      <c r="N167" s="19">
        <f t="shared" ref="N167" si="58">ROUND(E167*I167,2)</f>
        <v>0</v>
      </c>
      <c r="O167" s="20">
        <f t="shared" ref="O167" si="59">ROUND(E167*J167,2)</f>
        <v>0</v>
      </c>
      <c r="P167" s="21">
        <f t="shared" ref="P167" si="60">SUM(M167:O167)</f>
        <v>0</v>
      </c>
    </row>
    <row r="168" spans="1:16">
      <c r="A168" s="37">
        <v>2</v>
      </c>
      <c r="B168" s="47"/>
      <c r="C168" s="57" t="s">
        <v>83</v>
      </c>
      <c r="D168" s="58" t="s">
        <v>84</v>
      </c>
      <c r="E168" s="59">
        <v>1</v>
      </c>
      <c r="F168" s="26"/>
      <c r="G168" s="27"/>
      <c r="H168" s="18">
        <f t="shared" ref="H168:H172" si="61">ROUND(F168*G168,2)</f>
        <v>0</v>
      </c>
      <c r="I168" s="28"/>
      <c r="J168" s="28"/>
      <c r="K168" s="19">
        <f t="shared" ref="K168:K172" si="62">H168+I168+J168</f>
        <v>0</v>
      </c>
      <c r="L168" s="19">
        <f t="shared" ref="L168:L172" si="63">ROUND(F168*E168,2)</f>
        <v>0</v>
      </c>
      <c r="M168" s="19">
        <f t="shared" ref="M168:M172" si="64">ROUND(E168*H168,2)</f>
        <v>0</v>
      </c>
      <c r="N168" s="19">
        <f t="shared" ref="N168:N172" si="65">ROUND(E168*I168,2)</f>
        <v>0</v>
      </c>
      <c r="O168" s="20">
        <f t="shared" ref="O168:O172" si="66">ROUND(E168*J168,2)</f>
        <v>0</v>
      </c>
      <c r="P168" s="21">
        <f t="shared" ref="P168:P172" si="67">SUM(M168:O168)</f>
        <v>0</v>
      </c>
    </row>
    <row r="169" spans="1:16">
      <c r="A169" s="37">
        <v>3</v>
      </c>
      <c r="B169" s="47"/>
      <c r="C169" s="57" t="s">
        <v>85</v>
      </c>
      <c r="D169" s="58" t="s">
        <v>84</v>
      </c>
      <c r="E169" s="59">
        <v>5</v>
      </c>
      <c r="F169" s="26"/>
      <c r="G169" s="27"/>
      <c r="H169" s="18">
        <f t="shared" si="61"/>
        <v>0</v>
      </c>
      <c r="I169" s="28"/>
      <c r="J169" s="28"/>
      <c r="K169" s="19">
        <f t="shared" si="62"/>
        <v>0</v>
      </c>
      <c r="L169" s="19">
        <f t="shared" si="63"/>
        <v>0</v>
      </c>
      <c r="M169" s="19">
        <f t="shared" si="64"/>
        <v>0</v>
      </c>
      <c r="N169" s="19">
        <f t="shared" si="65"/>
        <v>0</v>
      </c>
      <c r="O169" s="20">
        <f t="shared" si="66"/>
        <v>0</v>
      </c>
      <c r="P169" s="21">
        <f t="shared" si="67"/>
        <v>0</v>
      </c>
    </row>
    <row r="170" spans="1:16">
      <c r="A170" s="37">
        <v>4</v>
      </c>
      <c r="B170" s="47"/>
      <c r="C170" s="57" t="s">
        <v>86</v>
      </c>
      <c r="D170" s="58" t="s">
        <v>84</v>
      </c>
      <c r="E170" s="59">
        <v>6</v>
      </c>
      <c r="F170" s="26"/>
      <c r="G170" s="27"/>
      <c r="H170" s="18">
        <f t="shared" si="61"/>
        <v>0</v>
      </c>
      <c r="I170" s="28"/>
      <c r="J170" s="28"/>
      <c r="K170" s="19">
        <f t="shared" si="62"/>
        <v>0</v>
      </c>
      <c r="L170" s="19">
        <f t="shared" si="63"/>
        <v>0</v>
      </c>
      <c r="M170" s="19">
        <f t="shared" si="64"/>
        <v>0</v>
      </c>
      <c r="N170" s="19">
        <f t="shared" si="65"/>
        <v>0</v>
      </c>
      <c r="O170" s="20">
        <f t="shared" si="66"/>
        <v>0</v>
      </c>
      <c r="P170" s="21">
        <f t="shared" si="67"/>
        <v>0</v>
      </c>
    </row>
    <row r="171" spans="1:16">
      <c r="A171" s="37">
        <v>5</v>
      </c>
      <c r="B171" s="47"/>
      <c r="C171" s="57" t="s">
        <v>87</v>
      </c>
      <c r="D171" s="58" t="s">
        <v>84</v>
      </c>
      <c r="E171" s="59">
        <v>3</v>
      </c>
      <c r="F171" s="26"/>
      <c r="G171" s="27"/>
      <c r="H171" s="18">
        <f t="shared" si="61"/>
        <v>0</v>
      </c>
      <c r="I171" s="28"/>
      <c r="J171" s="28"/>
      <c r="K171" s="19">
        <f t="shared" si="62"/>
        <v>0</v>
      </c>
      <c r="L171" s="19">
        <f t="shared" si="63"/>
        <v>0</v>
      </c>
      <c r="M171" s="19">
        <f t="shared" si="64"/>
        <v>0</v>
      </c>
      <c r="N171" s="19">
        <f t="shared" si="65"/>
        <v>0</v>
      </c>
      <c r="O171" s="20">
        <f t="shared" si="66"/>
        <v>0</v>
      </c>
      <c r="P171" s="21">
        <f t="shared" si="67"/>
        <v>0</v>
      </c>
    </row>
    <row r="172" spans="1:16" ht="24">
      <c r="A172" s="37">
        <v>6</v>
      </c>
      <c r="B172" s="47"/>
      <c r="C172" s="57" t="s">
        <v>88</v>
      </c>
      <c r="D172" s="58" t="s">
        <v>82</v>
      </c>
      <c r="E172" s="59">
        <v>1</v>
      </c>
      <c r="F172" s="26"/>
      <c r="G172" s="27"/>
      <c r="H172" s="18">
        <f t="shared" si="61"/>
        <v>0</v>
      </c>
      <c r="I172" s="28"/>
      <c r="J172" s="28"/>
      <c r="K172" s="19">
        <f t="shared" si="62"/>
        <v>0</v>
      </c>
      <c r="L172" s="19">
        <f t="shared" si="63"/>
        <v>0</v>
      </c>
      <c r="M172" s="19">
        <f t="shared" si="64"/>
        <v>0</v>
      </c>
      <c r="N172" s="19">
        <f t="shared" si="65"/>
        <v>0</v>
      </c>
      <c r="O172" s="20">
        <f t="shared" si="66"/>
        <v>0</v>
      </c>
      <c r="P172" s="21">
        <f t="shared" si="67"/>
        <v>0</v>
      </c>
    </row>
    <row r="173" spans="1:16" ht="15" customHeight="1">
      <c r="A173" s="80" t="s">
        <v>32</v>
      </c>
      <c r="B173" s="81"/>
      <c r="C173" s="81"/>
      <c r="D173" s="81"/>
      <c r="E173" s="81"/>
      <c r="F173" s="81"/>
      <c r="G173" s="81"/>
      <c r="H173" s="81"/>
      <c r="I173" s="22"/>
      <c r="J173" s="23"/>
      <c r="K173" s="19"/>
      <c r="L173" s="19"/>
      <c r="M173" s="28"/>
      <c r="N173" s="28"/>
      <c r="O173" s="35"/>
      <c r="P173" s="36">
        <f>M173+N173+O173</f>
        <v>0</v>
      </c>
    </row>
    <row r="174" spans="1:16" ht="15" customHeight="1">
      <c r="A174" s="82" t="s">
        <v>33</v>
      </c>
      <c r="B174" s="83"/>
      <c r="C174" s="83"/>
      <c r="D174" s="83"/>
      <c r="E174" s="83"/>
      <c r="F174" s="83"/>
      <c r="G174" s="83"/>
      <c r="H174" s="83"/>
      <c r="I174" s="22"/>
      <c r="J174" s="23"/>
      <c r="K174" s="19"/>
      <c r="L174" s="24"/>
      <c r="M174" s="24">
        <f>SUM(M167:M173)</f>
        <v>0</v>
      </c>
      <c r="N174" s="24">
        <f t="shared" ref="N174:P174" si="68">SUM(N167:N173)</f>
        <v>0</v>
      </c>
      <c r="O174" s="24">
        <f t="shared" si="68"/>
        <v>0</v>
      </c>
      <c r="P174" s="24">
        <f t="shared" si="68"/>
        <v>0</v>
      </c>
    </row>
    <row r="175" spans="1:16">
      <c r="A175" s="25"/>
      <c r="B175" s="25"/>
      <c r="C175" s="32"/>
      <c r="D175" s="84" t="s">
        <v>89</v>
      </c>
      <c r="E175" s="85"/>
      <c r="F175" s="85"/>
      <c r="G175" s="85"/>
      <c r="H175" s="85"/>
      <c r="I175" s="51"/>
      <c r="J175" s="51"/>
      <c r="K175" s="51"/>
      <c r="L175" s="51"/>
      <c r="M175" s="51"/>
      <c r="N175" s="51"/>
      <c r="O175" s="51"/>
      <c r="P175" s="68"/>
    </row>
    <row r="176" spans="1:16">
      <c r="A176" s="4"/>
      <c r="B176" s="4"/>
      <c r="D176" s="84" t="s">
        <v>90</v>
      </c>
      <c r="E176" s="85"/>
      <c r="F176" s="85"/>
      <c r="G176" s="85"/>
      <c r="H176" s="85"/>
      <c r="I176" s="51"/>
      <c r="J176" s="52"/>
      <c r="K176" s="52"/>
      <c r="L176" s="53"/>
      <c r="M176" s="52"/>
      <c r="N176" s="52"/>
      <c r="O176" s="51"/>
      <c r="P176" s="68"/>
    </row>
    <row r="177" spans="1:16">
      <c r="A177" s="4"/>
      <c r="B177" s="4"/>
      <c r="D177" s="78" t="s">
        <v>40</v>
      </c>
      <c r="E177" s="79"/>
      <c r="F177" s="79"/>
      <c r="G177" s="79"/>
      <c r="H177" s="79"/>
      <c r="I177" s="54"/>
      <c r="J177" s="55"/>
      <c r="K177" s="56"/>
      <c r="L177" s="53"/>
      <c r="M177" s="52"/>
      <c r="N177" s="52"/>
      <c r="O177" s="51"/>
      <c r="P177" s="69">
        <f>ROUND(M174*0.2359,2)</f>
        <v>0</v>
      </c>
    </row>
    <row r="178" spans="1:16">
      <c r="A178" s="34"/>
      <c r="B178" s="34"/>
      <c r="D178" s="78" t="s">
        <v>91</v>
      </c>
      <c r="E178" s="79"/>
      <c r="F178" s="79"/>
      <c r="G178" s="79"/>
      <c r="H178" s="79"/>
      <c r="I178" s="51"/>
      <c r="J178" s="55"/>
      <c r="K178" s="56"/>
      <c r="L178" s="53"/>
      <c r="M178" s="52"/>
      <c r="N178" s="52"/>
      <c r="O178" s="51"/>
      <c r="P178" s="70">
        <f>P174+P175+P176+P177</f>
        <v>0</v>
      </c>
    </row>
    <row r="179" spans="1:16">
      <c r="A179" s="25"/>
      <c r="B179" s="25"/>
      <c r="C179" s="32"/>
      <c r="D179" s="32"/>
      <c r="E179" s="32"/>
      <c r="F179" s="32"/>
      <c r="G179" s="33"/>
      <c r="H179" s="32"/>
    </row>
    <row r="180" spans="1:16">
      <c r="A180" s="25"/>
      <c r="B180" s="25"/>
      <c r="C180" s="32"/>
      <c r="D180" s="32"/>
      <c r="E180" s="32"/>
      <c r="F180" s="32"/>
      <c r="G180" s="33"/>
      <c r="H180" s="32"/>
    </row>
    <row r="181" spans="1:16">
      <c r="A181" s="25"/>
      <c r="B181" s="25"/>
      <c r="C181" s="32"/>
      <c r="D181" s="32"/>
      <c r="E181" s="32"/>
      <c r="F181" s="32"/>
      <c r="G181" s="33"/>
      <c r="H181" s="32"/>
    </row>
    <row r="182" spans="1:16">
      <c r="A182" s="25"/>
      <c r="B182" s="25"/>
      <c r="C182" s="32"/>
      <c r="D182" s="32"/>
      <c r="E182" s="32"/>
      <c r="F182" s="32"/>
      <c r="G182" s="33"/>
      <c r="H182" s="32"/>
    </row>
    <row r="183" spans="1:16">
      <c r="A183" s="25"/>
      <c r="B183" s="25"/>
      <c r="C183" s="32"/>
      <c r="D183" s="32"/>
      <c r="E183" s="32"/>
      <c r="F183" s="32"/>
      <c r="G183" s="33"/>
      <c r="H183" s="32"/>
    </row>
    <row r="184" spans="1:16">
      <c r="A184" s="25"/>
      <c r="B184" s="25"/>
      <c r="C184" s="32"/>
      <c r="D184" s="32"/>
      <c r="E184" s="32"/>
      <c r="F184" s="32"/>
      <c r="G184" s="33"/>
      <c r="H184" s="32"/>
    </row>
    <row r="185" spans="1:16">
      <c r="A185" s="25"/>
      <c r="B185" s="25"/>
      <c r="C185" s="32"/>
      <c r="D185" s="32"/>
      <c r="E185" s="32"/>
      <c r="F185" s="32"/>
      <c r="G185" s="33"/>
      <c r="H185" s="32"/>
    </row>
    <row r="186" spans="1:16">
      <c r="A186" s="25"/>
      <c r="B186" s="25"/>
      <c r="C186" s="32"/>
      <c r="D186" s="32"/>
      <c r="E186" s="32"/>
      <c r="F186" s="32"/>
      <c r="G186" s="33"/>
      <c r="H186" s="32"/>
    </row>
    <row r="187" spans="1:16">
      <c r="A187" s="25"/>
      <c r="B187" s="25"/>
      <c r="C187" s="32"/>
      <c r="D187" s="32"/>
      <c r="E187" s="32"/>
      <c r="F187" s="32"/>
      <c r="G187" s="33"/>
      <c r="H187" s="32"/>
    </row>
    <row r="188" spans="1:16">
      <c r="A188" s="25"/>
      <c r="B188" s="25"/>
      <c r="C188" s="32"/>
      <c r="D188" s="32"/>
      <c r="E188" s="32"/>
      <c r="F188" s="32"/>
      <c r="G188" s="33"/>
      <c r="H188" s="32"/>
    </row>
    <row r="189" spans="1:16">
      <c r="A189" s="25"/>
      <c r="B189" s="25"/>
      <c r="C189" s="32"/>
      <c r="D189" s="32"/>
      <c r="E189" s="32"/>
      <c r="F189" s="32"/>
      <c r="G189" s="33"/>
      <c r="H189" s="32"/>
    </row>
    <row r="190" spans="1:16">
      <c r="A190" s="25"/>
      <c r="B190" s="25"/>
      <c r="C190" s="32"/>
      <c r="D190" s="32"/>
      <c r="E190" s="32"/>
      <c r="F190" s="32"/>
      <c r="G190" s="33"/>
      <c r="H190" s="32"/>
    </row>
    <row r="191" spans="1:16">
      <c r="A191" s="25"/>
      <c r="B191" s="25"/>
      <c r="C191" s="32"/>
      <c r="D191" s="32"/>
      <c r="E191" s="32"/>
      <c r="F191" s="32"/>
      <c r="G191" s="33"/>
      <c r="H191" s="32"/>
    </row>
    <row r="192" spans="1:16">
      <c r="A192" s="25"/>
      <c r="B192" s="25"/>
      <c r="C192" s="32"/>
      <c r="D192" s="32"/>
      <c r="E192" s="32"/>
      <c r="F192" s="32"/>
      <c r="G192" s="33"/>
      <c r="H192" s="32"/>
    </row>
    <row r="193" spans="1:8">
      <c r="A193" s="25"/>
      <c r="B193" s="25"/>
      <c r="C193" s="32"/>
      <c r="D193" s="32"/>
      <c r="E193" s="32"/>
      <c r="F193" s="32"/>
      <c r="G193" s="33"/>
      <c r="H193" s="32"/>
    </row>
    <row r="194" spans="1:8">
      <c r="A194" s="25"/>
      <c r="B194" s="25"/>
      <c r="C194" s="32"/>
      <c r="D194" s="32"/>
      <c r="E194" s="32"/>
      <c r="F194" s="32"/>
      <c r="G194" s="33"/>
      <c r="H194" s="32"/>
    </row>
    <row r="195" spans="1:8">
      <c r="A195" s="25"/>
      <c r="B195" s="25"/>
      <c r="C195" s="32"/>
      <c r="D195" s="32"/>
      <c r="E195" s="32"/>
      <c r="F195" s="32"/>
      <c r="G195" s="33"/>
      <c r="H195" s="32"/>
    </row>
    <row r="196" spans="1:8">
      <c r="A196" s="25"/>
      <c r="B196" s="25"/>
      <c r="C196" s="32"/>
      <c r="D196" s="32"/>
      <c r="E196" s="32"/>
      <c r="F196" s="32"/>
      <c r="G196" s="33"/>
      <c r="H196" s="32"/>
    </row>
    <row r="197" spans="1:8">
      <c r="A197" s="25"/>
      <c r="B197" s="25"/>
      <c r="C197" s="32"/>
      <c r="D197" s="32"/>
      <c r="E197" s="32"/>
      <c r="F197" s="32"/>
      <c r="G197" s="33"/>
      <c r="H197" s="32"/>
    </row>
    <row r="198" spans="1:8">
      <c r="A198" s="25"/>
      <c r="B198" s="25"/>
      <c r="C198" s="32"/>
      <c r="D198" s="32"/>
      <c r="E198" s="32"/>
      <c r="F198" s="32"/>
      <c r="G198" s="33"/>
      <c r="H198" s="32"/>
    </row>
    <row r="199" spans="1:8">
      <c r="A199" s="25"/>
      <c r="B199" s="25"/>
      <c r="C199" s="32"/>
      <c r="D199" s="32"/>
      <c r="E199" s="32"/>
      <c r="F199" s="32"/>
      <c r="G199" s="33"/>
      <c r="H199" s="32"/>
    </row>
    <row r="200" spans="1:8">
      <c r="A200" s="25"/>
      <c r="B200" s="25"/>
      <c r="C200" s="32"/>
      <c r="D200" s="32"/>
      <c r="E200" s="32"/>
      <c r="F200" s="32"/>
      <c r="G200" s="33"/>
      <c r="H200" s="32"/>
    </row>
    <row r="201" spans="1:8">
      <c r="A201" s="25"/>
      <c r="B201" s="25"/>
      <c r="C201" s="32"/>
      <c r="D201" s="32"/>
      <c r="E201" s="32"/>
      <c r="F201" s="32"/>
      <c r="G201" s="33"/>
      <c r="H201" s="32"/>
    </row>
    <row r="202" spans="1:8">
      <c r="A202" s="25"/>
      <c r="B202" s="25"/>
      <c r="C202" s="32"/>
      <c r="D202" s="32"/>
      <c r="E202" s="32"/>
      <c r="F202" s="32"/>
      <c r="G202" s="33"/>
      <c r="H202" s="32"/>
    </row>
    <row r="203" spans="1:8">
      <c r="A203" s="25"/>
      <c r="B203" s="25"/>
      <c r="C203" s="32"/>
      <c r="D203" s="32"/>
      <c r="E203" s="32"/>
      <c r="F203" s="32"/>
      <c r="G203" s="33"/>
      <c r="H203" s="32"/>
    </row>
    <row r="204" spans="1:8">
      <c r="A204" s="25"/>
      <c r="B204" s="25"/>
      <c r="C204" s="32"/>
      <c r="D204" s="32"/>
      <c r="E204" s="32"/>
      <c r="F204" s="32"/>
      <c r="G204" s="33"/>
      <c r="H204" s="32"/>
    </row>
    <row r="205" spans="1:8">
      <c r="A205" s="25"/>
      <c r="B205" s="25"/>
      <c r="C205" s="32"/>
      <c r="D205" s="32"/>
      <c r="E205" s="32"/>
      <c r="F205" s="32"/>
      <c r="G205" s="33"/>
      <c r="H205" s="32"/>
    </row>
    <row r="206" spans="1:8">
      <c r="A206" s="25"/>
      <c r="B206" s="25"/>
      <c r="C206" s="32"/>
      <c r="D206" s="32"/>
      <c r="E206" s="32"/>
      <c r="F206" s="32"/>
      <c r="G206" s="33"/>
      <c r="H206" s="32"/>
    </row>
    <row r="207" spans="1:8">
      <c r="A207" s="25"/>
      <c r="B207" s="25"/>
      <c r="C207" s="32"/>
      <c r="D207" s="32"/>
      <c r="E207" s="32"/>
      <c r="F207" s="32"/>
      <c r="G207" s="33"/>
      <c r="H207" s="32"/>
    </row>
    <row r="208" spans="1:8">
      <c r="A208" s="25"/>
      <c r="B208" s="25"/>
      <c r="C208" s="32"/>
      <c r="D208" s="32"/>
      <c r="E208" s="32"/>
      <c r="F208" s="32"/>
      <c r="G208" s="33"/>
      <c r="H208" s="32"/>
    </row>
    <row r="209" spans="1:8">
      <c r="A209" s="25"/>
      <c r="B209" s="25"/>
      <c r="C209" s="32"/>
      <c r="D209" s="32"/>
      <c r="E209" s="32"/>
      <c r="F209" s="32"/>
      <c r="G209" s="33"/>
      <c r="H209" s="32"/>
    </row>
    <row r="210" spans="1:8">
      <c r="A210" s="25"/>
      <c r="B210" s="25"/>
      <c r="C210" s="32"/>
      <c r="D210" s="32"/>
      <c r="E210" s="32"/>
      <c r="F210" s="32"/>
      <c r="G210" s="33"/>
      <c r="H210" s="32"/>
    </row>
    <row r="211" spans="1:8">
      <c r="A211" s="25"/>
      <c r="B211" s="25"/>
      <c r="C211" s="32"/>
      <c r="D211" s="32"/>
      <c r="E211" s="32"/>
      <c r="F211" s="32"/>
      <c r="G211" s="33"/>
      <c r="H211" s="32"/>
    </row>
    <row r="212" spans="1:8">
      <c r="A212" s="25"/>
      <c r="B212" s="25"/>
      <c r="C212" s="32"/>
      <c r="D212" s="32"/>
      <c r="E212" s="32"/>
      <c r="F212" s="32"/>
      <c r="G212" s="33"/>
      <c r="H212" s="32"/>
    </row>
    <row r="213" spans="1:8">
      <c r="A213" s="25"/>
      <c r="B213" s="25"/>
      <c r="C213" s="32"/>
      <c r="D213" s="32"/>
      <c r="E213" s="32"/>
      <c r="F213" s="32"/>
      <c r="G213" s="33"/>
      <c r="H213" s="32"/>
    </row>
    <row r="214" spans="1:8">
      <c r="A214" s="25"/>
      <c r="B214" s="25"/>
      <c r="C214" s="32"/>
      <c r="D214" s="32"/>
      <c r="E214" s="32"/>
      <c r="F214" s="32"/>
      <c r="G214" s="33"/>
      <c r="H214" s="32"/>
    </row>
    <row r="215" spans="1:8">
      <c r="A215" s="25"/>
      <c r="B215" s="25"/>
      <c r="C215" s="32"/>
      <c r="D215" s="32"/>
      <c r="E215" s="32"/>
      <c r="F215" s="32"/>
      <c r="G215" s="33"/>
      <c r="H215" s="32"/>
    </row>
    <row r="216" spans="1:8">
      <c r="A216" s="25"/>
      <c r="B216" s="25"/>
      <c r="C216" s="32"/>
      <c r="D216" s="32"/>
      <c r="E216" s="32"/>
      <c r="F216" s="32"/>
      <c r="G216" s="33"/>
      <c r="H216" s="32"/>
    </row>
    <row r="217" spans="1:8">
      <c r="A217" s="25"/>
      <c r="B217" s="25"/>
      <c r="C217" s="32"/>
      <c r="D217" s="32"/>
      <c r="E217" s="32"/>
      <c r="F217" s="32"/>
      <c r="G217" s="33"/>
      <c r="H217" s="32"/>
    </row>
    <row r="218" spans="1:8">
      <c r="A218" s="25"/>
      <c r="B218" s="25"/>
      <c r="C218" s="32"/>
      <c r="D218" s="32"/>
      <c r="E218" s="32"/>
      <c r="F218" s="32"/>
      <c r="G218" s="33"/>
      <c r="H218" s="32"/>
    </row>
    <row r="219" spans="1:8">
      <c r="A219" s="25"/>
      <c r="B219" s="25"/>
      <c r="C219" s="32"/>
      <c r="D219" s="32"/>
      <c r="E219" s="32"/>
      <c r="F219" s="32"/>
      <c r="G219" s="33"/>
      <c r="H219" s="32"/>
    </row>
    <row r="220" spans="1:8">
      <c r="A220" s="25"/>
      <c r="B220" s="25"/>
      <c r="C220" s="32"/>
      <c r="D220" s="32"/>
      <c r="E220" s="32"/>
      <c r="F220" s="32"/>
      <c r="G220" s="33"/>
      <c r="H220" s="32"/>
    </row>
    <row r="221" spans="1:8">
      <c r="A221" s="25"/>
      <c r="B221" s="25"/>
      <c r="C221" s="32"/>
      <c r="D221" s="32"/>
      <c r="E221" s="32"/>
      <c r="F221" s="32"/>
      <c r="G221" s="33"/>
      <c r="H221" s="32"/>
    </row>
    <row r="222" spans="1:8">
      <c r="A222" s="25"/>
      <c r="B222" s="25"/>
      <c r="C222" s="32"/>
      <c r="D222" s="32"/>
      <c r="E222" s="32"/>
      <c r="F222" s="32"/>
      <c r="G222" s="33"/>
      <c r="H222" s="32"/>
    </row>
    <row r="223" spans="1:8">
      <c r="A223" s="25"/>
      <c r="B223" s="25"/>
      <c r="C223" s="32"/>
      <c r="D223" s="32"/>
      <c r="E223" s="32"/>
      <c r="F223" s="32"/>
      <c r="G223" s="33"/>
      <c r="H223" s="32"/>
    </row>
    <row r="224" spans="1:8">
      <c r="A224" s="25"/>
      <c r="B224" s="25"/>
      <c r="C224" s="32"/>
      <c r="D224" s="32"/>
      <c r="E224" s="32"/>
      <c r="F224" s="32"/>
      <c r="G224" s="33"/>
      <c r="H224" s="32"/>
    </row>
    <row r="225" spans="1:8">
      <c r="A225" s="25"/>
      <c r="B225" s="25"/>
      <c r="C225" s="32"/>
      <c r="D225" s="32"/>
      <c r="E225" s="32"/>
      <c r="F225" s="32"/>
      <c r="G225" s="33"/>
      <c r="H225" s="32"/>
    </row>
    <row r="226" spans="1:8">
      <c r="A226" s="25"/>
      <c r="B226" s="25"/>
      <c r="C226" s="32"/>
      <c r="D226" s="32"/>
      <c r="E226" s="32"/>
      <c r="F226" s="32"/>
      <c r="G226" s="33"/>
      <c r="H226" s="32"/>
    </row>
    <row r="227" spans="1:8">
      <c r="A227" s="25"/>
      <c r="B227" s="25"/>
      <c r="C227" s="32"/>
      <c r="D227" s="32"/>
      <c r="E227" s="32"/>
      <c r="F227" s="32"/>
      <c r="G227" s="33"/>
      <c r="H227" s="32"/>
    </row>
    <row r="228" spans="1:8">
      <c r="A228" s="25"/>
      <c r="B228" s="25"/>
      <c r="C228" s="32"/>
      <c r="D228" s="32"/>
      <c r="E228" s="32"/>
      <c r="F228" s="32"/>
      <c r="G228" s="33"/>
      <c r="H228" s="32"/>
    </row>
    <row r="229" spans="1:8">
      <c r="A229" s="25"/>
      <c r="B229" s="25"/>
      <c r="C229" s="32"/>
      <c r="D229" s="32"/>
      <c r="E229" s="32"/>
      <c r="F229" s="32"/>
      <c r="G229" s="33"/>
      <c r="H229" s="32"/>
    </row>
    <row r="230" spans="1:8">
      <c r="A230" s="25"/>
      <c r="B230" s="25"/>
      <c r="C230" s="32"/>
      <c r="D230" s="32"/>
      <c r="E230" s="32"/>
      <c r="F230" s="32"/>
      <c r="G230" s="33"/>
      <c r="H230" s="32"/>
    </row>
    <row r="231" spans="1:8">
      <c r="A231" s="25"/>
      <c r="B231" s="25"/>
      <c r="C231" s="32"/>
      <c r="D231" s="32"/>
      <c r="E231" s="32"/>
      <c r="F231" s="32"/>
      <c r="G231" s="33"/>
      <c r="H231" s="32"/>
    </row>
    <row r="232" spans="1:8">
      <c r="A232" s="25"/>
      <c r="B232" s="25"/>
      <c r="C232" s="32"/>
      <c r="D232" s="32"/>
      <c r="E232" s="32"/>
      <c r="F232" s="32"/>
      <c r="G232" s="33"/>
      <c r="H232" s="32"/>
    </row>
    <row r="233" spans="1:8">
      <c r="A233" s="25"/>
      <c r="B233" s="25"/>
      <c r="C233" s="32"/>
      <c r="D233" s="32"/>
      <c r="E233" s="32"/>
      <c r="F233" s="32"/>
      <c r="G233" s="33"/>
      <c r="H233" s="32"/>
    </row>
    <row r="234" spans="1:8">
      <c r="A234" s="25"/>
      <c r="B234" s="25"/>
      <c r="C234" s="32"/>
      <c r="D234" s="32"/>
      <c r="E234" s="32"/>
      <c r="F234" s="32"/>
      <c r="G234" s="33"/>
      <c r="H234" s="32"/>
    </row>
    <row r="235" spans="1:8">
      <c r="A235" s="25"/>
      <c r="B235" s="25"/>
      <c r="C235" s="32"/>
      <c r="D235" s="32"/>
      <c r="E235" s="32"/>
      <c r="F235" s="32"/>
      <c r="G235" s="33"/>
      <c r="H235" s="32"/>
    </row>
    <row r="236" spans="1:8">
      <c r="A236" s="25"/>
      <c r="B236" s="25"/>
      <c r="C236" s="32"/>
      <c r="D236" s="32"/>
      <c r="E236" s="32"/>
      <c r="F236" s="32"/>
      <c r="G236" s="33"/>
      <c r="H236" s="32"/>
    </row>
    <row r="237" spans="1:8">
      <c r="A237" s="25"/>
      <c r="B237" s="25"/>
      <c r="C237" s="32"/>
      <c r="D237" s="32"/>
      <c r="E237" s="32"/>
      <c r="F237" s="32"/>
      <c r="G237" s="33"/>
      <c r="H237" s="32"/>
    </row>
    <row r="238" spans="1:8">
      <c r="A238" s="25"/>
      <c r="B238" s="25"/>
      <c r="C238" s="32"/>
      <c r="D238" s="32"/>
      <c r="E238" s="32"/>
      <c r="F238" s="32"/>
      <c r="G238" s="33"/>
      <c r="H238" s="32"/>
    </row>
    <row r="239" spans="1:8">
      <c r="A239" s="25"/>
      <c r="B239" s="25"/>
      <c r="C239" s="32"/>
      <c r="D239" s="32"/>
      <c r="E239" s="32"/>
      <c r="F239" s="32"/>
      <c r="G239" s="33"/>
      <c r="H239" s="32"/>
    </row>
    <row r="240" spans="1:8">
      <c r="A240" s="25"/>
      <c r="B240" s="25"/>
      <c r="C240" s="32"/>
      <c r="D240" s="32"/>
      <c r="E240" s="32"/>
      <c r="F240" s="32"/>
      <c r="G240" s="33"/>
      <c r="H240" s="32"/>
    </row>
    <row r="241" spans="1:8">
      <c r="A241" s="25"/>
      <c r="B241" s="25"/>
      <c r="C241" s="32"/>
      <c r="D241" s="32"/>
      <c r="E241" s="32"/>
      <c r="F241" s="32"/>
      <c r="G241" s="33"/>
      <c r="H241" s="32"/>
    </row>
    <row r="242" spans="1:8">
      <c r="A242" s="25"/>
      <c r="B242" s="25"/>
      <c r="C242" s="32"/>
      <c r="D242" s="32"/>
      <c r="E242" s="32"/>
      <c r="F242" s="32"/>
      <c r="G242" s="33"/>
      <c r="H242" s="32"/>
    </row>
    <row r="243" spans="1:8">
      <c r="A243" s="25"/>
      <c r="B243" s="25"/>
      <c r="C243" s="32"/>
      <c r="D243" s="32"/>
      <c r="E243" s="32"/>
      <c r="F243" s="32"/>
      <c r="G243" s="33"/>
      <c r="H243" s="32"/>
    </row>
    <row r="244" spans="1:8">
      <c r="A244" s="25"/>
      <c r="B244" s="25"/>
      <c r="C244" s="32"/>
      <c r="D244" s="32"/>
      <c r="E244" s="32"/>
      <c r="F244" s="32"/>
      <c r="G244" s="33"/>
      <c r="H244" s="32"/>
    </row>
    <row r="245" spans="1:8">
      <c r="A245" s="25"/>
      <c r="B245" s="25"/>
      <c r="C245" s="32"/>
      <c r="D245" s="32"/>
      <c r="E245" s="32"/>
      <c r="F245" s="32"/>
      <c r="G245" s="33"/>
      <c r="H245" s="32"/>
    </row>
    <row r="246" spans="1:8">
      <c r="A246" s="25"/>
      <c r="B246" s="25"/>
      <c r="C246" s="32"/>
      <c r="D246" s="32"/>
      <c r="E246" s="32"/>
      <c r="F246" s="32"/>
      <c r="G246" s="33"/>
      <c r="H246" s="32"/>
    </row>
    <row r="247" spans="1:8">
      <c r="A247" s="25"/>
      <c r="B247" s="25"/>
      <c r="C247" s="32"/>
      <c r="D247" s="32"/>
      <c r="E247" s="32"/>
      <c r="F247" s="32"/>
      <c r="G247" s="33"/>
      <c r="H247" s="32"/>
    </row>
    <row r="248" spans="1:8">
      <c r="A248" s="25"/>
      <c r="B248" s="25"/>
      <c r="C248" s="32"/>
      <c r="D248" s="32"/>
      <c r="E248" s="32"/>
      <c r="F248" s="32"/>
      <c r="G248" s="33"/>
      <c r="H248" s="32"/>
    </row>
    <row r="249" spans="1:8">
      <c r="A249" s="25"/>
      <c r="B249" s="25"/>
      <c r="C249" s="32"/>
      <c r="D249" s="32"/>
      <c r="E249" s="32"/>
      <c r="F249" s="32"/>
      <c r="G249" s="33"/>
      <c r="H249" s="32"/>
    </row>
    <row r="250" spans="1:8">
      <c r="A250" s="25"/>
      <c r="B250" s="25"/>
      <c r="C250" s="32"/>
      <c r="D250" s="32"/>
      <c r="E250" s="32"/>
      <c r="F250" s="32"/>
      <c r="G250" s="33"/>
      <c r="H250" s="32"/>
    </row>
    <row r="251" spans="1:8">
      <c r="A251" s="25"/>
      <c r="B251" s="25"/>
      <c r="C251" s="32"/>
      <c r="D251" s="32"/>
      <c r="E251" s="32"/>
      <c r="F251" s="32"/>
      <c r="G251" s="33"/>
      <c r="H251" s="32"/>
    </row>
    <row r="252" spans="1:8">
      <c r="A252" s="25"/>
      <c r="B252" s="25"/>
      <c r="C252" s="32"/>
      <c r="D252" s="32"/>
      <c r="E252" s="32"/>
      <c r="F252" s="32"/>
      <c r="G252" s="33"/>
      <c r="H252" s="32"/>
    </row>
    <row r="253" spans="1:8">
      <c r="A253" s="25"/>
      <c r="B253" s="25"/>
      <c r="C253" s="32"/>
      <c r="D253" s="32"/>
      <c r="E253" s="32"/>
      <c r="F253" s="32"/>
      <c r="G253" s="33"/>
      <c r="H253" s="32"/>
    </row>
    <row r="254" spans="1:8">
      <c r="A254" s="25"/>
      <c r="B254" s="25"/>
      <c r="C254" s="32"/>
      <c r="D254" s="32"/>
      <c r="E254" s="32"/>
      <c r="F254" s="32"/>
      <c r="G254" s="33"/>
      <c r="H254" s="32"/>
    </row>
    <row r="255" spans="1:8">
      <c r="A255" s="25"/>
      <c r="B255" s="25"/>
      <c r="C255" s="32"/>
      <c r="D255" s="32"/>
      <c r="E255" s="32"/>
      <c r="F255" s="32"/>
      <c r="G255" s="33"/>
      <c r="H255" s="32"/>
    </row>
    <row r="256" spans="1:8">
      <c r="A256" s="25"/>
      <c r="B256" s="25"/>
      <c r="C256" s="32"/>
      <c r="D256" s="32"/>
      <c r="E256" s="32"/>
      <c r="F256" s="32"/>
      <c r="G256" s="33"/>
      <c r="H256" s="32"/>
    </row>
    <row r="257" spans="1:8">
      <c r="A257" s="25"/>
      <c r="B257" s="25"/>
      <c r="C257" s="32"/>
      <c r="D257" s="32"/>
      <c r="E257" s="32"/>
      <c r="F257" s="32"/>
      <c r="G257" s="33"/>
      <c r="H257" s="32"/>
    </row>
    <row r="258" spans="1:8">
      <c r="A258" s="25"/>
      <c r="B258" s="25"/>
      <c r="C258" s="32"/>
      <c r="D258" s="32"/>
      <c r="E258" s="32"/>
      <c r="F258" s="32"/>
      <c r="G258" s="33"/>
      <c r="H258" s="32"/>
    </row>
    <row r="259" spans="1:8">
      <c r="A259" s="25"/>
      <c r="B259" s="25"/>
      <c r="C259" s="32"/>
      <c r="D259" s="32"/>
      <c r="E259" s="32"/>
      <c r="F259" s="32"/>
      <c r="G259" s="33"/>
      <c r="H259" s="32"/>
    </row>
    <row r="260" spans="1:8">
      <c r="A260" s="25"/>
      <c r="B260" s="25"/>
      <c r="C260" s="32"/>
      <c r="D260" s="32"/>
      <c r="E260" s="32"/>
      <c r="F260" s="32"/>
      <c r="G260" s="33"/>
      <c r="H260" s="32"/>
    </row>
    <row r="261" spans="1:8">
      <c r="A261" s="25"/>
      <c r="B261" s="25"/>
      <c r="C261" s="32"/>
      <c r="D261" s="32"/>
      <c r="E261" s="32"/>
      <c r="F261" s="32"/>
      <c r="G261" s="33"/>
      <c r="H261" s="32"/>
    </row>
    <row r="262" spans="1:8">
      <c r="A262" s="25"/>
      <c r="B262" s="25"/>
      <c r="C262" s="32"/>
      <c r="D262" s="32"/>
      <c r="E262" s="32"/>
      <c r="F262" s="32"/>
      <c r="G262" s="33"/>
      <c r="H262" s="32"/>
    </row>
    <row r="263" spans="1:8">
      <c r="A263" s="25"/>
      <c r="B263" s="25"/>
      <c r="C263" s="32"/>
      <c r="D263" s="32"/>
      <c r="E263" s="32"/>
      <c r="F263" s="32"/>
      <c r="G263" s="33"/>
      <c r="H263" s="32"/>
    </row>
    <row r="264" spans="1:8">
      <c r="A264" s="25"/>
      <c r="B264" s="25"/>
      <c r="C264" s="32"/>
      <c r="D264" s="32"/>
      <c r="E264" s="32"/>
      <c r="F264" s="32"/>
      <c r="G264" s="33"/>
      <c r="H264" s="32"/>
    </row>
    <row r="265" spans="1:8">
      <c r="A265" s="25"/>
      <c r="B265" s="25"/>
      <c r="C265" s="32"/>
      <c r="D265" s="32"/>
      <c r="E265" s="32"/>
      <c r="F265" s="32"/>
      <c r="G265" s="33"/>
      <c r="H265" s="32"/>
    </row>
    <row r="266" spans="1:8">
      <c r="A266" s="25"/>
      <c r="B266" s="25"/>
      <c r="C266" s="32"/>
      <c r="D266" s="32"/>
      <c r="E266" s="32"/>
      <c r="F266" s="32"/>
      <c r="G266" s="33"/>
      <c r="H266" s="32"/>
    </row>
    <row r="267" spans="1:8">
      <c r="A267" s="25"/>
      <c r="B267" s="25"/>
      <c r="C267" s="32"/>
      <c r="D267" s="32"/>
      <c r="E267" s="32"/>
      <c r="F267" s="32"/>
      <c r="G267" s="33"/>
      <c r="H267" s="32"/>
    </row>
    <row r="268" spans="1:8">
      <c r="A268" s="25"/>
      <c r="B268" s="25"/>
      <c r="C268" s="32"/>
      <c r="D268" s="32"/>
      <c r="E268" s="32"/>
      <c r="F268" s="32"/>
      <c r="G268" s="33"/>
      <c r="H268" s="32"/>
    </row>
    <row r="269" spans="1:8">
      <c r="A269" s="25"/>
      <c r="B269" s="25"/>
      <c r="C269" s="32"/>
      <c r="D269" s="32"/>
      <c r="E269" s="32"/>
      <c r="F269" s="32"/>
      <c r="G269" s="33"/>
      <c r="H269" s="32"/>
    </row>
    <row r="270" spans="1:8">
      <c r="A270" s="25"/>
      <c r="B270" s="25"/>
      <c r="C270" s="32"/>
      <c r="D270" s="32"/>
      <c r="E270" s="32"/>
      <c r="F270" s="32"/>
      <c r="G270" s="33"/>
      <c r="H270" s="32"/>
    </row>
    <row r="271" spans="1:8">
      <c r="A271" s="25"/>
      <c r="B271" s="25"/>
      <c r="C271" s="32"/>
      <c r="D271" s="32"/>
      <c r="E271" s="32"/>
      <c r="F271" s="32"/>
      <c r="G271" s="33"/>
      <c r="H271" s="32"/>
    </row>
    <row r="272" spans="1:8">
      <c r="A272" s="25"/>
      <c r="B272" s="25"/>
      <c r="C272" s="32"/>
      <c r="D272" s="32"/>
      <c r="E272" s="32"/>
      <c r="F272" s="32"/>
      <c r="G272" s="33"/>
      <c r="H272" s="32"/>
    </row>
    <row r="273" spans="1:8">
      <c r="A273" s="25"/>
      <c r="B273" s="25"/>
      <c r="C273" s="32"/>
      <c r="D273" s="32"/>
      <c r="E273" s="32"/>
      <c r="F273" s="32"/>
      <c r="G273" s="33"/>
      <c r="H273" s="32"/>
    </row>
    <row r="274" spans="1:8">
      <c r="A274" s="25"/>
      <c r="B274" s="25"/>
      <c r="C274" s="32"/>
      <c r="D274" s="32"/>
      <c r="E274" s="32"/>
      <c r="F274" s="32"/>
      <c r="G274" s="33"/>
      <c r="H274" s="32"/>
    </row>
    <row r="275" spans="1:8">
      <c r="A275" s="25"/>
      <c r="B275" s="25"/>
      <c r="C275" s="32"/>
      <c r="D275" s="32"/>
      <c r="E275" s="32"/>
      <c r="F275" s="32"/>
      <c r="G275" s="33"/>
      <c r="H275" s="32"/>
    </row>
    <row r="276" spans="1:8">
      <c r="A276" s="25"/>
      <c r="B276" s="25"/>
      <c r="C276" s="32"/>
      <c r="D276" s="32"/>
      <c r="E276" s="32"/>
      <c r="F276" s="32"/>
      <c r="G276" s="33"/>
      <c r="H276" s="32"/>
    </row>
    <row r="277" spans="1:8">
      <c r="A277" s="25"/>
      <c r="B277" s="25"/>
      <c r="C277" s="32"/>
      <c r="D277" s="32"/>
      <c r="E277" s="32"/>
      <c r="F277" s="32"/>
      <c r="G277" s="33"/>
      <c r="H277" s="32"/>
    </row>
    <row r="278" spans="1:8">
      <c r="A278" s="25"/>
      <c r="B278" s="25"/>
      <c r="C278" s="32"/>
      <c r="D278" s="32"/>
      <c r="E278" s="32"/>
      <c r="F278" s="32"/>
      <c r="G278" s="33"/>
      <c r="H278" s="32"/>
    </row>
    <row r="279" spans="1:8">
      <c r="A279" s="25"/>
      <c r="B279" s="25"/>
      <c r="C279" s="32"/>
      <c r="D279" s="32"/>
      <c r="E279" s="32"/>
      <c r="F279" s="32"/>
      <c r="G279" s="33"/>
      <c r="H279" s="32"/>
    </row>
    <row r="280" spans="1:8">
      <c r="A280" s="25"/>
      <c r="B280" s="25"/>
      <c r="C280" s="32"/>
      <c r="D280" s="32"/>
      <c r="E280" s="32"/>
      <c r="F280" s="32"/>
      <c r="G280" s="33"/>
      <c r="H280" s="32"/>
    </row>
    <row r="281" spans="1:8">
      <c r="A281" s="25"/>
      <c r="B281" s="25"/>
      <c r="C281" s="32"/>
      <c r="D281" s="32"/>
      <c r="E281" s="32"/>
      <c r="F281" s="32"/>
      <c r="G281" s="33"/>
      <c r="H281" s="32"/>
    </row>
    <row r="282" spans="1:8">
      <c r="A282" s="25"/>
      <c r="B282" s="25"/>
      <c r="C282" s="32"/>
      <c r="D282" s="32"/>
      <c r="E282" s="32"/>
      <c r="F282" s="32"/>
      <c r="G282" s="33"/>
      <c r="H282" s="32"/>
    </row>
    <row r="283" spans="1:8">
      <c r="A283" s="25"/>
      <c r="B283" s="25"/>
      <c r="C283" s="32"/>
      <c r="D283" s="32"/>
      <c r="E283" s="32"/>
      <c r="F283" s="32"/>
      <c r="G283" s="33"/>
      <c r="H283" s="32"/>
    </row>
    <row r="284" spans="1:8">
      <c r="A284" s="25"/>
      <c r="B284" s="25"/>
      <c r="C284" s="32"/>
      <c r="D284" s="32"/>
      <c r="E284" s="32"/>
      <c r="F284" s="32"/>
      <c r="G284" s="33"/>
      <c r="H284" s="32"/>
    </row>
    <row r="285" spans="1:8">
      <c r="A285" s="25"/>
      <c r="B285" s="25"/>
      <c r="C285" s="32"/>
      <c r="D285" s="32"/>
      <c r="E285" s="32"/>
      <c r="F285" s="32"/>
      <c r="G285" s="33"/>
      <c r="H285" s="32"/>
    </row>
    <row r="286" spans="1:8">
      <c r="A286" s="25"/>
      <c r="B286" s="25"/>
      <c r="C286" s="32"/>
      <c r="D286" s="32"/>
      <c r="E286" s="32"/>
      <c r="F286" s="32"/>
      <c r="G286" s="33"/>
      <c r="H286" s="32"/>
    </row>
    <row r="287" spans="1:8">
      <c r="A287" s="25"/>
      <c r="B287" s="25"/>
      <c r="C287" s="32"/>
      <c r="D287" s="32"/>
      <c r="E287" s="32"/>
      <c r="F287" s="32"/>
      <c r="G287" s="33"/>
      <c r="H287" s="32"/>
    </row>
    <row r="288" spans="1:8">
      <c r="A288" s="25"/>
      <c r="B288" s="25"/>
      <c r="C288" s="32"/>
      <c r="D288" s="32"/>
      <c r="E288" s="32"/>
      <c r="F288" s="32"/>
      <c r="G288" s="33"/>
      <c r="H288" s="32"/>
    </row>
    <row r="289" spans="1:8">
      <c r="A289" s="25"/>
      <c r="B289" s="25"/>
      <c r="C289" s="32"/>
      <c r="D289" s="32"/>
      <c r="E289" s="32"/>
      <c r="F289" s="32"/>
      <c r="G289" s="33"/>
      <c r="H289" s="32"/>
    </row>
    <row r="290" spans="1:8">
      <c r="A290" s="25"/>
      <c r="B290" s="25"/>
      <c r="C290" s="32"/>
      <c r="D290" s="32"/>
      <c r="E290" s="32"/>
      <c r="F290" s="32"/>
      <c r="G290" s="33"/>
      <c r="H290" s="32"/>
    </row>
    <row r="291" spans="1:8">
      <c r="A291" s="25"/>
      <c r="B291" s="25"/>
      <c r="C291" s="32"/>
      <c r="D291" s="32"/>
      <c r="E291" s="32"/>
      <c r="F291" s="32"/>
      <c r="G291" s="33"/>
      <c r="H291" s="32"/>
    </row>
    <row r="292" spans="1:8">
      <c r="A292" s="25"/>
      <c r="B292" s="25"/>
      <c r="C292" s="32"/>
      <c r="D292" s="32"/>
      <c r="E292" s="32"/>
      <c r="F292" s="32"/>
      <c r="G292" s="33"/>
      <c r="H292" s="32"/>
    </row>
    <row r="293" spans="1:8">
      <c r="A293" s="25"/>
      <c r="B293" s="25"/>
      <c r="C293" s="32"/>
      <c r="D293" s="32"/>
      <c r="E293" s="32"/>
      <c r="F293" s="32"/>
      <c r="G293" s="33"/>
      <c r="H293" s="32"/>
    </row>
    <row r="294" spans="1:8">
      <c r="A294" s="25"/>
      <c r="B294" s="25"/>
      <c r="C294" s="32"/>
      <c r="D294" s="32"/>
      <c r="E294" s="32"/>
      <c r="F294" s="32"/>
      <c r="G294" s="33"/>
      <c r="H294" s="32"/>
    </row>
    <row r="295" spans="1:8">
      <c r="A295" s="25"/>
      <c r="B295" s="25"/>
      <c r="C295" s="32"/>
      <c r="D295" s="32"/>
      <c r="E295" s="32"/>
      <c r="F295" s="32"/>
      <c r="G295" s="33"/>
      <c r="H295" s="32"/>
    </row>
    <row r="296" spans="1:8">
      <c r="A296" s="25"/>
      <c r="B296" s="25"/>
      <c r="C296" s="32"/>
      <c r="D296" s="32"/>
      <c r="E296" s="32"/>
      <c r="F296" s="32"/>
      <c r="G296" s="33"/>
      <c r="H296" s="32"/>
    </row>
    <row r="297" spans="1:8">
      <c r="A297" s="25"/>
      <c r="B297" s="25"/>
      <c r="C297" s="32"/>
      <c r="D297" s="32"/>
      <c r="E297" s="32"/>
      <c r="F297" s="32"/>
      <c r="G297" s="33"/>
      <c r="H297" s="32"/>
    </row>
    <row r="298" spans="1:8">
      <c r="A298" s="25"/>
      <c r="B298" s="25"/>
      <c r="C298" s="32"/>
      <c r="D298" s="32"/>
      <c r="E298" s="32"/>
      <c r="F298" s="32"/>
      <c r="G298" s="33"/>
      <c r="H298" s="32"/>
    </row>
    <row r="299" spans="1:8">
      <c r="A299" s="25"/>
      <c r="B299" s="25"/>
      <c r="C299" s="32"/>
      <c r="D299" s="32"/>
      <c r="E299" s="32"/>
      <c r="F299" s="32"/>
      <c r="G299" s="33"/>
      <c r="H299" s="32"/>
    </row>
    <row r="300" spans="1:8">
      <c r="A300" s="25"/>
      <c r="B300" s="25"/>
      <c r="C300" s="32"/>
      <c r="D300" s="32"/>
      <c r="E300" s="32"/>
      <c r="F300" s="32"/>
      <c r="G300" s="33"/>
      <c r="H300" s="32"/>
    </row>
    <row r="301" spans="1:8">
      <c r="A301" s="25"/>
      <c r="B301" s="25"/>
      <c r="C301" s="32"/>
      <c r="D301" s="32"/>
      <c r="E301" s="32"/>
      <c r="F301" s="32"/>
      <c r="G301" s="33"/>
      <c r="H301" s="32"/>
    </row>
    <row r="302" spans="1:8">
      <c r="A302" s="25"/>
      <c r="B302" s="25"/>
      <c r="C302" s="32"/>
      <c r="D302" s="32"/>
      <c r="E302" s="32"/>
      <c r="F302" s="32"/>
      <c r="G302" s="33"/>
      <c r="H302" s="32"/>
    </row>
    <row r="303" spans="1:8">
      <c r="A303" s="25"/>
      <c r="B303" s="25"/>
      <c r="C303" s="32"/>
      <c r="D303" s="32"/>
      <c r="E303" s="32"/>
      <c r="F303" s="32"/>
      <c r="G303" s="33"/>
      <c r="H303" s="32"/>
    </row>
    <row r="304" spans="1:8">
      <c r="A304" s="25"/>
      <c r="B304" s="25"/>
      <c r="C304" s="32"/>
      <c r="D304" s="32"/>
      <c r="E304" s="32"/>
      <c r="F304" s="32"/>
      <c r="G304" s="33"/>
      <c r="H304" s="32"/>
    </row>
    <row r="305" spans="1:8">
      <c r="A305" s="25"/>
      <c r="B305" s="25"/>
      <c r="C305" s="32"/>
      <c r="D305" s="32"/>
      <c r="E305" s="32"/>
      <c r="F305" s="32"/>
      <c r="G305" s="33"/>
      <c r="H305" s="32"/>
    </row>
    <row r="306" spans="1:8">
      <c r="A306" s="25"/>
      <c r="B306" s="25"/>
      <c r="C306" s="32"/>
      <c r="D306" s="32"/>
      <c r="E306" s="32"/>
      <c r="F306" s="32"/>
      <c r="G306" s="33"/>
      <c r="H306" s="32"/>
    </row>
    <row r="307" spans="1:8">
      <c r="A307" s="25"/>
      <c r="B307" s="25"/>
      <c r="C307" s="32"/>
      <c r="D307" s="32"/>
      <c r="E307" s="32"/>
      <c r="F307" s="32"/>
      <c r="G307" s="33"/>
      <c r="H307" s="32"/>
    </row>
    <row r="308" spans="1:8">
      <c r="A308" s="25"/>
      <c r="B308" s="25"/>
      <c r="C308" s="32"/>
      <c r="D308" s="32"/>
      <c r="E308" s="32"/>
      <c r="F308" s="32"/>
      <c r="G308" s="33"/>
      <c r="H308" s="32"/>
    </row>
    <row r="309" spans="1:8">
      <c r="A309" s="25"/>
      <c r="B309" s="25"/>
      <c r="C309" s="32"/>
      <c r="D309" s="32"/>
      <c r="E309" s="32"/>
      <c r="F309" s="32"/>
      <c r="G309" s="33"/>
      <c r="H309" s="32"/>
    </row>
    <row r="310" spans="1:8">
      <c r="A310" s="25"/>
      <c r="B310" s="25"/>
      <c r="C310" s="32"/>
      <c r="D310" s="32"/>
      <c r="E310" s="32"/>
      <c r="F310" s="32"/>
      <c r="G310" s="33"/>
      <c r="H310" s="32"/>
    </row>
    <row r="311" spans="1:8">
      <c r="A311" s="25"/>
      <c r="B311" s="25"/>
      <c r="C311" s="32"/>
      <c r="D311" s="32"/>
      <c r="E311" s="32"/>
      <c r="F311" s="32"/>
      <c r="G311" s="33"/>
      <c r="H311" s="32"/>
    </row>
    <row r="312" spans="1:8">
      <c r="A312" s="25"/>
      <c r="B312" s="25"/>
      <c r="C312" s="32"/>
      <c r="D312" s="32"/>
      <c r="E312" s="32"/>
      <c r="F312" s="32"/>
      <c r="G312" s="33"/>
      <c r="H312" s="32"/>
    </row>
    <row r="313" spans="1:8">
      <c r="A313" s="25"/>
      <c r="B313" s="25"/>
      <c r="C313" s="32"/>
      <c r="D313" s="32"/>
      <c r="E313" s="32"/>
      <c r="F313" s="32"/>
      <c r="G313" s="33"/>
      <c r="H313" s="32"/>
    </row>
    <row r="314" spans="1:8">
      <c r="A314" s="25"/>
      <c r="B314" s="25"/>
      <c r="C314" s="32"/>
      <c r="D314" s="32"/>
      <c r="E314" s="32"/>
      <c r="F314" s="32"/>
      <c r="G314" s="33"/>
      <c r="H314" s="32"/>
    </row>
    <row r="315" spans="1:8">
      <c r="A315" s="25"/>
      <c r="B315" s="25"/>
      <c r="C315" s="32"/>
      <c r="D315" s="32"/>
      <c r="E315" s="32"/>
      <c r="F315" s="32"/>
      <c r="G315" s="33"/>
      <c r="H315" s="32"/>
    </row>
    <row r="316" spans="1:8">
      <c r="A316" s="25"/>
      <c r="B316" s="25"/>
      <c r="C316" s="32"/>
      <c r="D316" s="32"/>
      <c r="E316" s="32"/>
      <c r="F316" s="32"/>
      <c r="G316" s="33"/>
      <c r="H316" s="32"/>
    </row>
    <row r="317" spans="1:8">
      <c r="A317" s="25"/>
      <c r="B317" s="25"/>
      <c r="C317" s="32"/>
      <c r="D317" s="32"/>
      <c r="E317" s="32"/>
      <c r="F317" s="32"/>
      <c r="G317" s="33"/>
      <c r="H317" s="32"/>
    </row>
    <row r="318" spans="1:8">
      <c r="A318" s="25"/>
      <c r="B318" s="25"/>
      <c r="C318" s="32"/>
      <c r="D318" s="32"/>
      <c r="E318" s="32"/>
      <c r="F318" s="32"/>
      <c r="G318" s="33"/>
      <c r="H318" s="32"/>
    </row>
    <row r="319" spans="1:8">
      <c r="A319" s="25"/>
      <c r="B319" s="25"/>
      <c r="C319" s="32"/>
      <c r="D319" s="32"/>
      <c r="E319" s="32"/>
      <c r="F319" s="32"/>
      <c r="G319" s="33"/>
      <c r="H319" s="32"/>
    </row>
    <row r="320" spans="1:8">
      <c r="A320" s="25"/>
      <c r="B320" s="25"/>
      <c r="C320" s="32"/>
      <c r="D320" s="32"/>
      <c r="E320" s="32"/>
      <c r="F320" s="32"/>
      <c r="G320" s="33"/>
      <c r="H320" s="32"/>
    </row>
    <row r="321" spans="1:8">
      <c r="A321" s="25"/>
      <c r="B321" s="25"/>
      <c r="C321" s="32"/>
      <c r="D321" s="32"/>
      <c r="E321" s="32"/>
      <c r="F321" s="32"/>
      <c r="G321" s="33"/>
      <c r="H321" s="32"/>
    </row>
    <row r="322" spans="1:8">
      <c r="A322" s="25"/>
      <c r="B322" s="25"/>
      <c r="C322" s="32"/>
      <c r="D322" s="32"/>
      <c r="E322" s="32"/>
      <c r="F322" s="32"/>
      <c r="G322" s="33"/>
      <c r="H322" s="32"/>
    </row>
    <row r="323" spans="1:8">
      <c r="A323" s="25"/>
      <c r="B323" s="25"/>
      <c r="C323" s="32"/>
      <c r="D323" s="32"/>
      <c r="E323" s="32"/>
      <c r="F323" s="32"/>
      <c r="G323" s="33"/>
      <c r="H323" s="32"/>
    </row>
    <row r="324" spans="1:8">
      <c r="A324" s="25"/>
      <c r="B324" s="25"/>
      <c r="C324" s="32"/>
      <c r="D324" s="32"/>
      <c r="E324" s="32"/>
      <c r="F324" s="32"/>
      <c r="G324" s="33"/>
      <c r="H324" s="32"/>
    </row>
    <row r="325" spans="1:8">
      <c r="A325" s="25"/>
      <c r="B325" s="25"/>
      <c r="C325" s="32"/>
      <c r="D325" s="32"/>
      <c r="E325" s="32"/>
      <c r="F325" s="32"/>
      <c r="G325" s="33"/>
      <c r="H325" s="32"/>
    </row>
    <row r="326" spans="1:8">
      <c r="A326" s="25"/>
      <c r="B326" s="25"/>
      <c r="C326" s="32"/>
      <c r="D326" s="32"/>
      <c r="E326" s="32"/>
      <c r="F326" s="32"/>
      <c r="G326" s="33"/>
      <c r="H326" s="32"/>
    </row>
    <row r="327" spans="1:8">
      <c r="A327" s="25"/>
      <c r="B327" s="25"/>
      <c r="C327" s="32"/>
      <c r="D327" s="32"/>
      <c r="E327" s="32"/>
      <c r="F327" s="32"/>
      <c r="G327" s="33"/>
      <c r="H327" s="32"/>
    </row>
    <row r="328" spans="1:8">
      <c r="A328" s="25"/>
      <c r="B328" s="25"/>
      <c r="C328" s="32"/>
      <c r="D328" s="32"/>
      <c r="E328" s="32"/>
      <c r="F328" s="32"/>
      <c r="G328" s="33"/>
      <c r="H328" s="32"/>
    </row>
    <row r="329" spans="1:8">
      <c r="A329" s="25"/>
      <c r="B329" s="25"/>
      <c r="C329" s="32"/>
      <c r="D329" s="32"/>
      <c r="E329" s="32"/>
      <c r="F329" s="32"/>
      <c r="G329" s="33"/>
      <c r="H329" s="32"/>
    </row>
    <row r="330" spans="1:8">
      <c r="A330" s="25"/>
      <c r="B330" s="25"/>
      <c r="C330" s="32"/>
      <c r="D330" s="32"/>
      <c r="E330" s="32"/>
      <c r="F330" s="32"/>
      <c r="G330" s="33"/>
      <c r="H330" s="32"/>
    </row>
    <row r="331" spans="1:8">
      <c r="A331" s="25"/>
      <c r="B331" s="25"/>
      <c r="C331" s="32"/>
      <c r="D331" s="32"/>
      <c r="E331" s="32"/>
      <c r="F331" s="32"/>
      <c r="G331" s="33"/>
      <c r="H331" s="32"/>
    </row>
    <row r="332" spans="1:8">
      <c r="A332" s="25"/>
      <c r="B332" s="25"/>
      <c r="C332" s="32"/>
      <c r="D332" s="32"/>
      <c r="E332" s="32"/>
      <c r="F332" s="32"/>
      <c r="G332" s="33"/>
      <c r="H332" s="32"/>
    </row>
    <row r="333" spans="1:8">
      <c r="A333" s="25"/>
      <c r="B333" s="25"/>
      <c r="C333" s="32"/>
      <c r="D333" s="32"/>
      <c r="E333" s="32"/>
      <c r="F333" s="32"/>
      <c r="G333" s="33"/>
      <c r="H333" s="32"/>
    </row>
    <row r="334" spans="1:8">
      <c r="A334" s="25"/>
      <c r="B334" s="25"/>
      <c r="C334" s="32"/>
      <c r="D334" s="32"/>
      <c r="E334" s="32"/>
      <c r="F334" s="32"/>
      <c r="G334" s="33"/>
      <c r="H334" s="32"/>
    </row>
    <row r="335" spans="1:8">
      <c r="A335" s="25"/>
      <c r="B335" s="25"/>
      <c r="C335" s="32"/>
      <c r="D335" s="32"/>
      <c r="E335" s="32"/>
      <c r="F335" s="32"/>
      <c r="G335" s="33"/>
      <c r="H335" s="32"/>
    </row>
    <row r="336" spans="1:8">
      <c r="A336" s="25"/>
      <c r="B336" s="25"/>
      <c r="C336" s="32"/>
      <c r="D336" s="32"/>
      <c r="E336" s="32"/>
      <c r="F336" s="32"/>
      <c r="G336" s="33"/>
      <c r="H336" s="32"/>
    </row>
    <row r="337" spans="1:8">
      <c r="A337" s="25"/>
      <c r="B337" s="25"/>
      <c r="C337" s="32"/>
      <c r="D337" s="32"/>
      <c r="E337" s="32"/>
      <c r="F337" s="32"/>
      <c r="G337" s="33"/>
      <c r="H337" s="32"/>
    </row>
    <row r="338" spans="1:8">
      <c r="A338" s="25"/>
      <c r="B338" s="25"/>
      <c r="C338" s="32"/>
      <c r="D338" s="32"/>
      <c r="E338" s="32"/>
      <c r="F338" s="32"/>
      <c r="G338" s="33"/>
      <c r="H338" s="32"/>
    </row>
    <row r="339" spans="1:8">
      <c r="A339" s="25"/>
      <c r="B339" s="25"/>
      <c r="C339" s="32"/>
      <c r="D339" s="32"/>
      <c r="E339" s="32"/>
      <c r="F339" s="32"/>
      <c r="G339" s="33"/>
      <c r="H339" s="32"/>
    </row>
    <row r="340" spans="1:8">
      <c r="A340" s="25"/>
      <c r="B340" s="25"/>
      <c r="C340" s="32"/>
      <c r="D340" s="32"/>
      <c r="E340" s="32"/>
      <c r="F340" s="32"/>
      <c r="G340" s="33"/>
      <c r="H340" s="32"/>
    </row>
    <row r="341" spans="1:8">
      <c r="A341" s="25"/>
      <c r="B341" s="25"/>
      <c r="C341" s="32"/>
      <c r="D341" s="32"/>
      <c r="E341" s="32"/>
      <c r="F341" s="32"/>
      <c r="G341" s="33"/>
      <c r="H341" s="32"/>
    </row>
    <row r="342" spans="1:8">
      <c r="A342" s="25"/>
      <c r="B342" s="25"/>
      <c r="C342" s="32"/>
      <c r="D342" s="32"/>
      <c r="E342" s="32"/>
      <c r="F342" s="32"/>
      <c r="G342" s="33"/>
      <c r="H342" s="32"/>
    </row>
    <row r="343" spans="1:8">
      <c r="A343" s="25"/>
      <c r="B343" s="25"/>
      <c r="C343" s="32"/>
      <c r="D343" s="32"/>
      <c r="E343" s="32"/>
      <c r="F343" s="32"/>
      <c r="G343" s="33"/>
      <c r="H343" s="32"/>
    </row>
    <row r="344" spans="1:8">
      <c r="A344" s="25"/>
      <c r="B344" s="25"/>
      <c r="C344" s="32"/>
      <c r="D344" s="32"/>
      <c r="E344" s="32"/>
      <c r="F344" s="32"/>
      <c r="G344" s="33"/>
      <c r="H344" s="32"/>
    </row>
    <row r="345" spans="1:8">
      <c r="A345" s="25"/>
      <c r="B345" s="25"/>
      <c r="C345" s="32"/>
      <c r="D345" s="32"/>
      <c r="E345" s="32"/>
      <c r="F345" s="32"/>
      <c r="G345" s="33"/>
      <c r="H345" s="32"/>
    </row>
    <row r="346" spans="1:8">
      <c r="A346" s="25"/>
      <c r="B346" s="25"/>
      <c r="C346" s="32"/>
      <c r="D346" s="32"/>
      <c r="E346" s="32"/>
      <c r="F346" s="32"/>
      <c r="G346" s="33"/>
      <c r="H346" s="32"/>
    </row>
    <row r="347" spans="1:8">
      <c r="A347" s="25"/>
      <c r="B347" s="25"/>
      <c r="C347" s="32"/>
      <c r="D347" s="32"/>
      <c r="E347" s="32"/>
      <c r="F347" s="32"/>
      <c r="G347" s="33"/>
      <c r="H347" s="32"/>
    </row>
    <row r="348" spans="1:8">
      <c r="A348" s="25"/>
      <c r="B348" s="25"/>
      <c r="C348" s="32"/>
      <c r="D348" s="32"/>
      <c r="E348" s="32"/>
      <c r="F348" s="32"/>
      <c r="G348" s="33"/>
      <c r="H348" s="32"/>
    </row>
    <row r="349" spans="1:8">
      <c r="A349" s="25"/>
      <c r="B349" s="25"/>
      <c r="C349" s="32"/>
      <c r="D349" s="32"/>
      <c r="E349" s="32"/>
      <c r="F349" s="32"/>
      <c r="G349" s="33"/>
      <c r="H349" s="32"/>
    </row>
    <row r="350" spans="1:8">
      <c r="A350" s="25"/>
      <c r="B350" s="25"/>
      <c r="C350" s="32"/>
      <c r="D350" s="32"/>
      <c r="E350" s="32"/>
      <c r="F350" s="32"/>
      <c r="G350" s="33"/>
      <c r="H350" s="32"/>
    </row>
    <row r="351" spans="1:8">
      <c r="A351" s="25"/>
      <c r="B351" s="25"/>
      <c r="C351" s="32"/>
      <c r="D351" s="32"/>
      <c r="E351" s="32"/>
      <c r="F351" s="32"/>
      <c r="G351" s="33"/>
      <c r="H351" s="32"/>
    </row>
    <row r="352" spans="1:8">
      <c r="A352" s="25"/>
      <c r="B352" s="25"/>
      <c r="C352" s="32"/>
      <c r="D352" s="32"/>
      <c r="E352" s="32"/>
      <c r="F352" s="32"/>
      <c r="G352" s="33"/>
      <c r="H352" s="32"/>
    </row>
    <row r="353" spans="1:8">
      <c r="A353" s="25"/>
      <c r="B353" s="25"/>
      <c r="C353" s="32"/>
      <c r="D353" s="32"/>
      <c r="E353" s="32"/>
      <c r="F353" s="32"/>
      <c r="G353" s="33"/>
      <c r="H353" s="32"/>
    </row>
    <row r="354" spans="1:8">
      <c r="A354" s="25"/>
      <c r="B354" s="25"/>
      <c r="C354" s="32"/>
      <c r="D354" s="32"/>
      <c r="E354" s="32"/>
      <c r="F354" s="32"/>
      <c r="G354" s="33"/>
      <c r="H354" s="32"/>
    </row>
    <row r="355" spans="1:8">
      <c r="A355" s="25"/>
      <c r="B355" s="25"/>
      <c r="C355" s="32"/>
      <c r="D355" s="32"/>
      <c r="E355" s="32"/>
      <c r="F355" s="32"/>
      <c r="G355" s="33"/>
      <c r="H355" s="32"/>
    </row>
    <row r="356" spans="1:8">
      <c r="A356" s="25"/>
      <c r="B356" s="25"/>
      <c r="C356" s="32"/>
      <c r="D356" s="32"/>
      <c r="E356" s="32"/>
      <c r="F356" s="32"/>
      <c r="G356" s="33"/>
      <c r="H356" s="32"/>
    </row>
    <row r="357" spans="1:8">
      <c r="A357" s="25"/>
      <c r="B357" s="25"/>
      <c r="C357" s="32"/>
      <c r="D357" s="32"/>
      <c r="E357" s="32"/>
      <c r="F357" s="32"/>
      <c r="G357" s="33"/>
      <c r="H357" s="32"/>
    </row>
    <row r="358" spans="1:8">
      <c r="A358" s="25"/>
      <c r="B358" s="25"/>
      <c r="C358" s="32"/>
      <c r="D358" s="32"/>
      <c r="E358" s="32"/>
      <c r="F358" s="32"/>
      <c r="G358" s="33"/>
      <c r="H358" s="32"/>
    </row>
    <row r="359" spans="1:8">
      <c r="A359" s="25"/>
      <c r="B359" s="25"/>
      <c r="C359" s="32"/>
      <c r="D359" s="32"/>
      <c r="E359" s="32"/>
      <c r="F359" s="32"/>
      <c r="G359" s="33"/>
      <c r="H359" s="32"/>
    </row>
    <row r="360" spans="1:8">
      <c r="A360" s="25"/>
      <c r="B360" s="25"/>
      <c r="C360" s="32"/>
      <c r="D360" s="32"/>
      <c r="E360" s="32"/>
      <c r="F360" s="32"/>
      <c r="G360" s="33"/>
      <c r="H360" s="32"/>
    </row>
    <row r="361" spans="1:8">
      <c r="A361" s="25"/>
      <c r="B361" s="25"/>
      <c r="C361" s="32"/>
      <c r="D361" s="32"/>
      <c r="E361" s="32"/>
      <c r="F361" s="32"/>
      <c r="G361" s="33"/>
      <c r="H361" s="32"/>
    </row>
    <row r="362" spans="1:8">
      <c r="A362" s="25"/>
      <c r="B362" s="25"/>
      <c r="C362" s="32"/>
      <c r="D362" s="32"/>
      <c r="E362" s="32"/>
      <c r="F362" s="32"/>
      <c r="G362" s="33"/>
      <c r="H362" s="32"/>
    </row>
    <row r="363" spans="1:8">
      <c r="A363" s="25"/>
      <c r="B363" s="25"/>
      <c r="C363" s="32"/>
      <c r="D363" s="32"/>
      <c r="E363" s="32"/>
      <c r="F363" s="32"/>
      <c r="G363" s="33"/>
      <c r="H363" s="32"/>
    </row>
    <row r="364" spans="1:8">
      <c r="A364" s="25"/>
      <c r="B364" s="25"/>
      <c r="C364" s="32"/>
      <c r="D364" s="32"/>
      <c r="E364" s="32"/>
      <c r="F364" s="32"/>
      <c r="G364" s="33"/>
      <c r="H364" s="32"/>
    </row>
    <row r="365" spans="1:8">
      <c r="A365" s="25"/>
      <c r="B365" s="25"/>
      <c r="C365" s="32"/>
      <c r="D365" s="32"/>
      <c r="E365" s="32"/>
      <c r="F365" s="32"/>
      <c r="G365" s="33"/>
      <c r="H365" s="32"/>
    </row>
    <row r="366" spans="1:8">
      <c r="A366" s="25"/>
      <c r="B366" s="25"/>
      <c r="C366" s="32"/>
      <c r="D366" s="32"/>
      <c r="E366" s="32"/>
      <c r="F366" s="32"/>
      <c r="G366" s="33"/>
      <c r="H366" s="32"/>
    </row>
    <row r="367" spans="1:8">
      <c r="A367" s="25"/>
      <c r="B367" s="25"/>
      <c r="C367" s="32"/>
      <c r="D367" s="32"/>
      <c r="E367" s="32"/>
      <c r="F367" s="32"/>
      <c r="G367" s="33"/>
      <c r="H367" s="32"/>
    </row>
    <row r="368" spans="1:8">
      <c r="A368" s="25"/>
      <c r="B368" s="25"/>
      <c r="C368" s="32"/>
      <c r="D368" s="32"/>
      <c r="E368" s="32"/>
      <c r="F368" s="32"/>
      <c r="G368" s="33"/>
      <c r="H368" s="32"/>
    </row>
    <row r="369" spans="1:8">
      <c r="A369" s="25"/>
      <c r="B369" s="25"/>
      <c r="C369" s="32"/>
      <c r="D369" s="32"/>
      <c r="E369" s="32"/>
      <c r="F369" s="32"/>
      <c r="G369" s="33"/>
      <c r="H369" s="32"/>
    </row>
    <row r="370" spans="1:8">
      <c r="A370" s="25"/>
      <c r="B370" s="25"/>
      <c r="C370" s="32"/>
      <c r="D370" s="32"/>
      <c r="E370" s="32"/>
      <c r="F370" s="32"/>
      <c r="G370" s="33"/>
      <c r="H370" s="32"/>
    </row>
    <row r="371" spans="1:8">
      <c r="A371" s="25"/>
      <c r="B371" s="25"/>
      <c r="C371" s="32"/>
      <c r="D371" s="32"/>
      <c r="E371" s="32"/>
      <c r="F371" s="32"/>
      <c r="G371" s="33"/>
      <c r="H371" s="32"/>
    </row>
    <row r="372" spans="1:8">
      <c r="A372" s="25"/>
      <c r="B372" s="25"/>
      <c r="C372" s="32"/>
      <c r="D372" s="32"/>
      <c r="E372" s="32"/>
      <c r="F372" s="32"/>
      <c r="G372" s="33"/>
      <c r="H372" s="32"/>
    </row>
    <row r="373" spans="1:8">
      <c r="A373" s="25"/>
      <c r="B373" s="25"/>
      <c r="C373" s="32"/>
      <c r="D373" s="32"/>
      <c r="E373" s="32"/>
      <c r="F373" s="32"/>
      <c r="G373" s="33"/>
      <c r="H373" s="32"/>
    </row>
    <row r="374" spans="1:8">
      <c r="A374" s="25"/>
      <c r="B374" s="25"/>
      <c r="C374" s="32"/>
      <c r="D374" s="32"/>
      <c r="E374" s="32"/>
      <c r="F374" s="32"/>
      <c r="G374" s="33"/>
      <c r="H374" s="32"/>
    </row>
    <row r="375" spans="1:8">
      <c r="A375" s="25"/>
      <c r="B375" s="25"/>
      <c r="C375" s="32"/>
      <c r="D375" s="32"/>
      <c r="E375" s="32"/>
      <c r="F375" s="32"/>
      <c r="G375" s="33"/>
      <c r="H375" s="32"/>
    </row>
    <row r="376" spans="1:8">
      <c r="A376" s="25"/>
      <c r="B376" s="25"/>
      <c r="C376" s="32"/>
      <c r="D376" s="32"/>
      <c r="E376" s="32"/>
      <c r="F376" s="32"/>
      <c r="G376" s="33"/>
      <c r="H376" s="32"/>
    </row>
    <row r="377" spans="1:8">
      <c r="A377" s="25"/>
      <c r="B377" s="25"/>
      <c r="C377" s="32"/>
      <c r="D377" s="32"/>
      <c r="E377" s="32"/>
      <c r="F377" s="32"/>
      <c r="G377" s="33"/>
      <c r="H377" s="32"/>
    </row>
    <row r="378" spans="1:8">
      <c r="A378" s="25"/>
      <c r="B378" s="25"/>
      <c r="C378" s="32"/>
      <c r="D378" s="32"/>
      <c r="E378" s="32"/>
      <c r="F378" s="32"/>
      <c r="G378" s="33"/>
      <c r="H378" s="32"/>
    </row>
    <row r="379" spans="1:8">
      <c r="A379" s="25"/>
      <c r="B379" s="25"/>
      <c r="C379" s="32"/>
      <c r="D379" s="32"/>
      <c r="E379" s="32"/>
      <c r="F379" s="32"/>
      <c r="G379" s="33"/>
      <c r="H379" s="32"/>
    </row>
    <row r="380" spans="1:8">
      <c r="A380" s="25"/>
      <c r="B380" s="25"/>
      <c r="C380" s="32"/>
      <c r="D380" s="32"/>
      <c r="E380" s="32"/>
      <c r="F380" s="32"/>
      <c r="G380" s="33"/>
      <c r="H380" s="32"/>
    </row>
    <row r="381" spans="1:8">
      <c r="A381" s="25"/>
      <c r="B381" s="25"/>
      <c r="C381" s="32"/>
      <c r="D381" s="32"/>
      <c r="E381" s="32"/>
      <c r="F381" s="32"/>
      <c r="G381" s="33"/>
      <c r="H381" s="32"/>
    </row>
    <row r="382" spans="1:8">
      <c r="A382" s="25"/>
      <c r="B382" s="25"/>
      <c r="C382" s="32"/>
      <c r="D382" s="32"/>
      <c r="E382" s="32"/>
      <c r="F382" s="32"/>
      <c r="G382" s="33"/>
      <c r="H382" s="32"/>
    </row>
    <row r="383" spans="1:8">
      <c r="A383" s="25"/>
      <c r="B383" s="25"/>
      <c r="C383" s="32"/>
      <c r="D383" s="32"/>
      <c r="E383" s="32"/>
      <c r="F383" s="32"/>
      <c r="G383" s="33"/>
      <c r="H383" s="32"/>
    </row>
    <row r="384" spans="1:8">
      <c r="A384" s="25"/>
      <c r="B384" s="25"/>
      <c r="C384" s="32"/>
      <c r="D384" s="32"/>
      <c r="E384" s="32"/>
      <c r="F384" s="32"/>
      <c r="G384" s="33"/>
      <c r="H384" s="32"/>
    </row>
    <row r="385" spans="1:8">
      <c r="A385" s="25"/>
      <c r="B385" s="25"/>
      <c r="C385" s="32"/>
      <c r="D385" s="32"/>
      <c r="E385" s="32"/>
      <c r="F385" s="32"/>
      <c r="G385" s="33"/>
      <c r="H385" s="32"/>
    </row>
    <row r="386" spans="1:8">
      <c r="A386" s="25"/>
      <c r="B386" s="25"/>
      <c r="C386" s="32"/>
      <c r="D386" s="32"/>
      <c r="E386" s="32"/>
      <c r="F386" s="32"/>
      <c r="G386" s="33"/>
      <c r="H386" s="32"/>
    </row>
    <row r="387" spans="1:8">
      <c r="A387" s="25"/>
      <c r="B387" s="25"/>
      <c r="C387" s="32"/>
      <c r="D387" s="32"/>
      <c r="E387" s="32"/>
      <c r="F387" s="32"/>
      <c r="G387" s="33"/>
      <c r="H387" s="32"/>
    </row>
    <row r="388" spans="1:8">
      <c r="A388" s="25"/>
      <c r="B388" s="25"/>
      <c r="C388" s="32"/>
      <c r="D388" s="32"/>
      <c r="E388" s="32"/>
      <c r="F388" s="32"/>
      <c r="G388" s="33"/>
      <c r="H388" s="32"/>
    </row>
    <row r="389" spans="1:8">
      <c r="A389" s="25"/>
      <c r="B389" s="25"/>
      <c r="C389" s="32"/>
      <c r="D389" s="32"/>
      <c r="E389" s="32"/>
      <c r="F389" s="32"/>
      <c r="G389" s="33"/>
      <c r="H389" s="32"/>
    </row>
    <row r="390" spans="1:8">
      <c r="A390" s="25"/>
      <c r="B390" s="25"/>
      <c r="C390" s="32"/>
      <c r="D390" s="32"/>
      <c r="E390" s="32"/>
      <c r="F390" s="32"/>
      <c r="G390" s="33"/>
      <c r="H390" s="32"/>
    </row>
    <row r="391" spans="1:8">
      <c r="A391" s="25"/>
      <c r="B391" s="25"/>
      <c r="C391" s="32"/>
      <c r="D391" s="32"/>
      <c r="E391" s="32"/>
      <c r="F391" s="32"/>
      <c r="G391" s="33"/>
      <c r="H391" s="32"/>
    </row>
    <row r="392" spans="1:8">
      <c r="A392" s="25"/>
      <c r="B392" s="25"/>
      <c r="C392" s="32"/>
      <c r="D392" s="32"/>
      <c r="E392" s="32"/>
      <c r="F392" s="32"/>
      <c r="G392" s="33"/>
      <c r="H392" s="32"/>
    </row>
    <row r="393" spans="1:8">
      <c r="A393" s="25"/>
      <c r="B393" s="25"/>
      <c r="C393" s="32"/>
      <c r="D393" s="32"/>
      <c r="E393" s="32"/>
      <c r="F393" s="32"/>
      <c r="G393" s="33"/>
      <c r="H393" s="32"/>
    </row>
    <row r="394" spans="1:8">
      <c r="A394" s="25"/>
      <c r="B394" s="25"/>
      <c r="C394" s="32"/>
      <c r="D394" s="32"/>
      <c r="E394" s="32"/>
      <c r="F394" s="32"/>
      <c r="G394" s="33"/>
      <c r="H394" s="32"/>
    </row>
    <row r="395" spans="1:8">
      <c r="A395" s="25"/>
      <c r="B395" s="25"/>
      <c r="C395" s="32"/>
      <c r="D395" s="32"/>
      <c r="E395" s="32"/>
      <c r="F395" s="32"/>
      <c r="G395" s="33"/>
      <c r="H395" s="32"/>
    </row>
    <row r="396" spans="1:8">
      <c r="A396" s="25"/>
      <c r="B396" s="25"/>
      <c r="C396" s="32"/>
      <c r="D396" s="32"/>
      <c r="E396" s="32"/>
      <c r="F396" s="32"/>
      <c r="G396" s="33"/>
      <c r="H396" s="32"/>
    </row>
    <row r="397" spans="1:8">
      <c r="A397" s="25"/>
      <c r="B397" s="25"/>
      <c r="C397" s="32"/>
      <c r="D397" s="32"/>
      <c r="E397" s="32"/>
      <c r="F397" s="32"/>
      <c r="G397" s="33"/>
      <c r="H397" s="32"/>
    </row>
    <row r="398" spans="1:8">
      <c r="A398" s="25"/>
      <c r="B398" s="25"/>
      <c r="C398" s="32"/>
      <c r="D398" s="32"/>
      <c r="E398" s="32"/>
      <c r="F398" s="32"/>
      <c r="G398" s="33"/>
      <c r="H398" s="32"/>
    </row>
    <row r="399" spans="1:8">
      <c r="A399" s="25"/>
      <c r="B399" s="25"/>
      <c r="C399" s="32"/>
      <c r="D399" s="32"/>
      <c r="E399" s="32"/>
      <c r="F399" s="32"/>
      <c r="G399" s="33"/>
      <c r="H399" s="32"/>
    </row>
    <row r="400" spans="1:8">
      <c r="A400" s="25"/>
      <c r="B400" s="25"/>
      <c r="C400" s="32"/>
      <c r="D400" s="32"/>
      <c r="E400" s="32"/>
      <c r="F400" s="32"/>
      <c r="G400" s="33"/>
      <c r="H400" s="32"/>
    </row>
    <row r="401" spans="1:8">
      <c r="A401" s="25"/>
      <c r="B401" s="25"/>
      <c r="C401" s="32"/>
      <c r="D401" s="32"/>
      <c r="E401" s="32"/>
      <c r="F401" s="32"/>
      <c r="G401" s="33"/>
      <c r="H401" s="32"/>
    </row>
    <row r="402" spans="1:8">
      <c r="A402" s="25"/>
      <c r="B402" s="25"/>
      <c r="C402" s="32"/>
      <c r="D402" s="32"/>
      <c r="E402" s="32"/>
      <c r="F402" s="32"/>
      <c r="G402" s="33"/>
      <c r="H402" s="32"/>
    </row>
    <row r="403" spans="1:8">
      <c r="A403" s="25"/>
      <c r="B403" s="25"/>
      <c r="C403" s="32"/>
      <c r="D403" s="32"/>
      <c r="E403" s="32"/>
      <c r="F403" s="32"/>
      <c r="G403" s="33"/>
      <c r="H403" s="32"/>
    </row>
    <row r="404" spans="1:8">
      <c r="A404" s="25"/>
      <c r="B404" s="25"/>
      <c r="C404" s="32"/>
      <c r="D404" s="32"/>
      <c r="E404" s="32"/>
      <c r="F404" s="32"/>
      <c r="G404" s="33"/>
      <c r="H404" s="32"/>
    </row>
    <row r="405" spans="1:8">
      <c r="A405" s="25"/>
      <c r="B405" s="25"/>
      <c r="C405" s="32"/>
      <c r="D405" s="32"/>
      <c r="E405" s="32"/>
      <c r="F405" s="32"/>
      <c r="G405" s="33"/>
      <c r="H405" s="32"/>
    </row>
    <row r="406" spans="1:8">
      <c r="A406" s="25"/>
      <c r="B406" s="25"/>
      <c r="C406" s="32"/>
      <c r="D406" s="32"/>
      <c r="E406" s="32"/>
      <c r="F406" s="32"/>
      <c r="G406" s="33"/>
      <c r="H406" s="32"/>
    </row>
    <row r="407" spans="1:8">
      <c r="A407" s="25"/>
      <c r="B407" s="25"/>
      <c r="C407" s="32"/>
      <c r="D407" s="32"/>
      <c r="E407" s="32"/>
      <c r="F407" s="32"/>
      <c r="G407" s="33"/>
      <c r="H407" s="32"/>
    </row>
    <row r="408" spans="1:8">
      <c r="A408" s="25"/>
      <c r="B408" s="25"/>
      <c r="C408" s="32"/>
      <c r="D408" s="32"/>
      <c r="E408" s="32"/>
      <c r="F408" s="32"/>
      <c r="G408" s="33"/>
      <c r="H408" s="32"/>
    </row>
    <row r="409" spans="1:8">
      <c r="A409" s="25"/>
      <c r="B409" s="25"/>
      <c r="C409" s="32"/>
      <c r="D409" s="32"/>
      <c r="E409" s="32"/>
      <c r="F409" s="32"/>
      <c r="G409" s="33"/>
      <c r="H409" s="32"/>
    </row>
    <row r="410" spans="1:8">
      <c r="A410" s="25"/>
      <c r="B410" s="25"/>
      <c r="C410" s="32"/>
      <c r="D410" s="32"/>
      <c r="E410" s="32"/>
      <c r="F410" s="32"/>
      <c r="G410" s="33"/>
      <c r="H410" s="32"/>
    </row>
    <row r="411" spans="1:8">
      <c r="A411" s="25"/>
      <c r="B411" s="25"/>
      <c r="C411" s="32"/>
      <c r="D411" s="32"/>
      <c r="E411" s="32"/>
      <c r="F411" s="32"/>
      <c r="G411" s="33"/>
      <c r="H411" s="32"/>
    </row>
    <row r="412" spans="1:8">
      <c r="A412" s="25"/>
      <c r="B412" s="25"/>
      <c r="C412" s="32"/>
      <c r="D412" s="32"/>
      <c r="E412" s="32"/>
      <c r="F412" s="32"/>
      <c r="G412" s="33"/>
      <c r="H412" s="32"/>
    </row>
    <row r="413" spans="1:8">
      <c r="A413" s="25"/>
      <c r="B413" s="25"/>
      <c r="C413" s="32"/>
      <c r="D413" s="32"/>
      <c r="E413" s="32"/>
      <c r="F413" s="32"/>
      <c r="G413" s="33"/>
      <c r="H413" s="32"/>
    </row>
    <row r="414" spans="1:8">
      <c r="A414" s="25"/>
      <c r="B414" s="25"/>
      <c r="C414" s="32"/>
      <c r="D414" s="32"/>
      <c r="E414" s="32"/>
      <c r="F414" s="32"/>
      <c r="G414" s="33"/>
      <c r="H414" s="32"/>
    </row>
    <row r="415" spans="1:8">
      <c r="A415" s="25"/>
      <c r="B415" s="25"/>
      <c r="C415" s="32"/>
      <c r="D415" s="32"/>
      <c r="E415" s="32"/>
      <c r="F415" s="32"/>
      <c r="G415" s="33"/>
      <c r="H415" s="32"/>
    </row>
    <row r="416" spans="1:8">
      <c r="A416" s="25"/>
      <c r="B416" s="25"/>
      <c r="C416" s="32"/>
      <c r="D416" s="32"/>
      <c r="E416" s="32"/>
      <c r="F416" s="32"/>
      <c r="G416" s="33"/>
      <c r="H416" s="32"/>
    </row>
    <row r="417" spans="1:8">
      <c r="A417" s="25"/>
      <c r="B417" s="25"/>
      <c r="C417" s="32"/>
      <c r="D417" s="32"/>
      <c r="E417" s="32"/>
      <c r="F417" s="32"/>
      <c r="G417" s="33"/>
      <c r="H417" s="32"/>
    </row>
    <row r="418" spans="1:8">
      <c r="A418" s="25"/>
      <c r="B418" s="25"/>
      <c r="C418" s="32"/>
      <c r="D418" s="32"/>
      <c r="E418" s="32"/>
      <c r="F418" s="32"/>
      <c r="G418" s="33"/>
      <c r="H418" s="32"/>
    </row>
    <row r="419" spans="1:8">
      <c r="A419" s="25"/>
      <c r="B419" s="25"/>
      <c r="C419" s="32"/>
      <c r="D419" s="32"/>
      <c r="E419" s="32"/>
      <c r="F419" s="32"/>
      <c r="G419" s="33"/>
      <c r="H419" s="32"/>
    </row>
    <row r="420" spans="1:8">
      <c r="A420" s="25"/>
      <c r="B420" s="25"/>
      <c r="C420" s="32"/>
      <c r="D420" s="32"/>
      <c r="E420" s="32"/>
      <c r="F420" s="32"/>
      <c r="G420" s="33"/>
      <c r="H420" s="32"/>
    </row>
    <row r="421" spans="1:8">
      <c r="A421" s="25"/>
      <c r="B421" s="25"/>
      <c r="C421" s="32"/>
      <c r="D421" s="32"/>
      <c r="E421" s="32"/>
      <c r="F421" s="32"/>
      <c r="G421" s="33"/>
      <c r="H421" s="32"/>
    </row>
    <row r="422" spans="1:8">
      <c r="A422" s="25"/>
      <c r="B422" s="25"/>
      <c r="C422" s="32"/>
      <c r="D422" s="32"/>
      <c r="E422" s="32"/>
      <c r="F422" s="32"/>
      <c r="G422" s="33"/>
      <c r="H422" s="32"/>
    </row>
    <row r="423" spans="1:8">
      <c r="A423" s="25"/>
      <c r="B423" s="25"/>
      <c r="C423" s="32"/>
      <c r="D423" s="32"/>
      <c r="E423" s="32"/>
      <c r="F423" s="32"/>
      <c r="G423" s="33"/>
      <c r="H423" s="32"/>
    </row>
    <row r="424" spans="1:8">
      <c r="A424" s="25"/>
      <c r="B424" s="25"/>
      <c r="C424" s="32"/>
      <c r="D424" s="32"/>
      <c r="E424" s="32"/>
      <c r="F424" s="32"/>
      <c r="G424" s="33"/>
      <c r="H424" s="32"/>
    </row>
    <row r="425" spans="1:8">
      <c r="A425" s="25"/>
      <c r="B425" s="25"/>
      <c r="C425" s="32"/>
      <c r="D425" s="32"/>
      <c r="E425" s="32"/>
      <c r="F425" s="32"/>
      <c r="G425" s="33"/>
      <c r="H425" s="32"/>
    </row>
    <row r="426" spans="1:8">
      <c r="A426" s="25"/>
      <c r="B426" s="25"/>
      <c r="C426" s="32"/>
      <c r="D426" s="32"/>
      <c r="E426" s="32"/>
      <c r="F426" s="32"/>
      <c r="G426" s="33"/>
      <c r="H426" s="32"/>
    </row>
    <row r="427" spans="1:8">
      <c r="A427" s="25"/>
      <c r="B427" s="25"/>
      <c r="C427" s="32"/>
      <c r="D427" s="32"/>
      <c r="E427" s="32"/>
      <c r="F427" s="32"/>
      <c r="G427" s="33"/>
      <c r="H427" s="32"/>
    </row>
    <row r="428" spans="1:8">
      <c r="A428" s="25"/>
      <c r="B428" s="25"/>
      <c r="C428" s="32"/>
      <c r="D428" s="32"/>
      <c r="E428" s="32"/>
      <c r="F428" s="32"/>
      <c r="G428" s="33"/>
      <c r="H428" s="32"/>
    </row>
    <row r="429" spans="1:8">
      <c r="A429" s="25"/>
      <c r="B429" s="25"/>
      <c r="C429" s="32"/>
      <c r="D429" s="32"/>
      <c r="E429" s="32"/>
      <c r="F429" s="32"/>
      <c r="G429" s="33"/>
      <c r="H429" s="32"/>
    </row>
    <row r="430" spans="1:8">
      <c r="A430" s="25"/>
      <c r="B430" s="25"/>
      <c r="C430" s="32"/>
      <c r="D430" s="32"/>
      <c r="E430" s="32"/>
      <c r="F430" s="32"/>
      <c r="G430" s="33"/>
      <c r="H430" s="32"/>
    </row>
    <row r="431" spans="1:8">
      <c r="A431" s="25"/>
      <c r="B431" s="25"/>
      <c r="C431" s="32"/>
      <c r="D431" s="32"/>
      <c r="E431" s="32"/>
      <c r="F431" s="32"/>
      <c r="G431" s="33"/>
      <c r="H431" s="32"/>
    </row>
    <row r="432" spans="1:8">
      <c r="A432" s="25"/>
      <c r="B432" s="25"/>
      <c r="C432" s="32"/>
      <c r="D432" s="32"/>
      <c r="E432" s="32"/>
      <c r="F432" s="32"/>
      <c r="G432" s="33"/>
      <c r="H432" s="32"/>
    </row>
    <row r="433" spans="1:8">
      <c r="A433" s="25"/>
      <c r="B433" s="25"/>
      <c r="C433" s="32"/>
      <c r="D433" s="32"/>
      <c r="E433" s="32"/>
      <c r="F433" s="32"/>
      <c r="G433" s="33"/>
      <c r="H433" s="32"/>
    </row>
    <row r="434" spans="1:8">
      <c r="A434" s="25"/>
      <c r="B434" s="25"/>
      <c r="C434" s="32"/>
      <c r="D434" s="32"/>
      <c r="E434" s="32"/>
      <c r="F434" s="32"/>
      <c r="G434" s="33"/>
      <c r="H434" s="32"/>
    </row>
    <row r="435" spans="1:8">
      <c r="A435" s="25"/>
      <c r="B435" s="25"/>
      <c r="C435" s="32"/>
      <c r="D435" s="32"/>
      <c r="E435" s="32"/>
      <c r="F435" s="32"/>
      <c r="G435" s="33"/>
      <c r="H435" s="32"/>
    </row>
    <row r="436" spans="1:8">
      <c r="A436" s="25"/>
      <c r="B436" s="25"/>
      <c r="C436" s="32"/>
      <c r="D436" s="32"/>
      <c r="E436" s="32"/>
      <c r="F436" s="32"/>
      <c r="G436" s="33"/>
      <c r="H436" s="32"/>
    </row>
    <row r="437" spans="1:8">
      <c r="A437" s="25"/>
      <c r="B437" s="25"/>
      <c r="C437" s="32"/>
      <c r="D437" s="32"/>
      <c r="E437" s="32"/>
      <c r="F437" s="32"/>
      <c r="G437" s="33"/>
      <c r="H437" s="32"/>
    </row>
    <row r="438" spans="1:8">
      <c r="A438" s="25"/>
      <c r="B438" s="25"/>
      <c r="C438" s="32"/>
      <c r="D438" s="32"/>
      <c r="E438" s="32"/>
      <c r="F438" s="32"/>
      <c r="G438" s="33"/>
      <c r="H438" s="32"/>
    </row>
    <row r="439" spans="1:8">
      <c r="A439" s="25"/>
      <c r="B439" s="25"/>
      <c r="C439" s="32"/>
      <c r="D439" s="32"/>
      <c r="E439" s="32"/>
      <c r="F439" s="32"/>
      <c r="G439" s="33"/>
      <c r="H439" s="32"/>
    </row>
    <row r="440" spans="1:8">
      <c r="A440" s="25"/>
      <c r="B440" s="25"/>
      <c r="C440" s="32"/>
      <c r="D440" s="32"/>
      <c r="E440" s="32"/>
      <c r="F440" s="32"/>
      <c r="G440" s="33"/>
      <c r="H440" s="32"/>
    </row>
    <row r="441" spans="1:8">
      <c r="A441" s="25"/>
      <c r="B441" s="25"/>
      <c r="C441" s="32"/>
      <c r="D441" s="32"/>
      <c r="E441" s="32"/>
      <c r="F441" s="32"/>
      <c r="G441" s="33"/>
      <c r="H441" s="32"/>
    </row>
    <row r="442" spans="1:8">
      <c r="A442" s="25"/>
      <c r="B442" s="25"/>
      <c r="C442" s="32"/>
      <c r="D442" s="32"/>
      <c r="E442" s="32"/>
      <c r="F442" s="32"/>
      <c r="G442" s="33"/>
      <c r="H442" s="32"/>
    </row>
    <row r="443" spans="1:8">
      <c r="A443" s="25"/>
      <c r="B443" s="25"/>
      <c r="C443" s="32"/>
      <c r="D443" s="32"/>
      <c r="E443" s="32"/>
      <c r="F443" s="32"/>
      <c r="G443" s="33"/>
      <c r="H443" s="32"/>
    </row>
    <row r="444" spans="1:8">
      <c r="A444" s="25"/>
      <c r="B444" s="25"/>
      <c r="C444" s="32"/>
      <c r="D444" s="32"/>
      <c r="E444" s="32"/>
      <c r="F444" s="32"/>
      <c r="G444" s="33"/>
      <c r="H444" s="32"/>
    </row>
    <row r="445" spans="1:8">
      <c r="A445" s="25"/>
      <c r="B445" s="25"/>
      <c r="C445" s="32"/>
      <c r="D445" s="32"/>
      <c r="E445" s="32"/>
      <c r="F445" s="32"/>
      <c r="G445" s="33"/>
      <c r="H445" s="32"/>
    </row>
    <row r="446" spans="1:8">
      <c r="A446" s="25"/>
      <c r="B446" s="25"/>
      <c r="C446" s="32"/>
      <c r="D446" s="32"/>
      <c r="E446" s="32"/>
      <c r="F446" s="32"/>
      <c r="G446" s="33"/>
      <c r="H446" s="32"/>
    </row>
    <row r="447" spans="1:8">
      <c r="A447" s="25"/>
      <c r="B447" s="25"/>
      <c r="C447" s="32"/>
      <c r="D447" s="32"/>
      <c r="E447" s="32"/>
      <c r="F447" s="32"/>
      <c r="G447" s="33"/>
      <c r="H447" s="32"/>
    </row>
    <row r="448" spans="1:8">
      <c r="A448" s="25"/>
      <c r="B448" s="25"/>
      <c r="C448" s="32"/>
      <c r="D448" s="32"/>
      <c r="E448" s="32"/>
      <c r="F448" s="32"/>
      <c r="G448" s="33"/>
      <c r="H448" s="32"/>
    </row>
    <row r="449" spans="1:8">
      <c r="A449" s="25"/>
      <c r="B449" s="25"/>
      <c r="C449" s="32"/>
      <c r="D449" s="32"/>
      <c r="E449" s="32"/>
      <c r="F449" s="32"/>
      <c r="G449" s="33"/>
      <c r="H449" s="32"/>
    </row>
    <row r="450" spans="1:8">
      <c r="A450" s="25"/>
      <c r="B450" s="25"/>
      <c r="C450" s="32"/>
      <c r="D450" s="32"/>
      <c r="E450" s="32"/>
      <c r="F450" s="32"/>
      <c r="G450" s="33"/>
      <c r="H450" s="32"/>
    </row>
    <row r="451" spans="1:8">
      <c r="A451" s="25"/>
      <c r="B451" s="25"/>
      <c r="C451" s="32"/>
      <c r="D451" s="32"/>
      <c r="E451" s="32"/>
      <c r="F451" s="32"/>
      <c r="G451" s="33"/>
      <c r="H451" s="32"/>
    </row>
    <row r="452" spans="1:8">
      <c r="A452" s="25"/>
      <c r="B452" s="25"/>
      <c r="C452" s="32"/>
      <c r="D452" s="32"/>
      <c r="E452" s="32"/>
      <c r="F452" s="32"/>
      <c r="G452" s="33"/>
      <c r="H452" s="32"/>
    </row>
    <row r="453" spans="1:8">
      <c r="A453" s="25"/>
      <c r="B453" s="25"/>
      <c r="C453" s="32"/>
      <c r="D453" s="32"/>
      <c r="E453" s="32"/>
      <c r="F453" s="32"/>
      <c r="G453" s="33"/>
      <c r="H453" s="32"/>
    </row>
    <row r="454" spans="1:8">
      <c r="A454" s="25"/>
      <c r="B454" s="25"/>
      <c r="C454" s="32"/>
      <c r="D454" s="32"/>
      <c r="E454" s="32"/>
      <c r="F454" s="32"/>
      <c r="G454" s="33"/>
      <c r="H454" s="32"/>
    </row>
    <row r="455" spans="1:8">
      <c r="A455" s="25"/>
      <c r="B455" s="25"/>
      <c r="C455" s="32"/>
      <c r="D455" s="32"/>
      <c r="E455" s="32"/>
      <c r="F455" s="32"/>
      <c r="G455" s="33"/>
      <c r="H455" s="32"/>
    </row>
    <row r="456" spans="1:8">
      <c r="A456" s="25"/>
      <c r="B456" s="25"/>
      <c r="C456" s="32"/>
      <c r="D456" s="32"/>
      <c r="E456" s="32"/>
      <c r="F456" s="32"/>
      <c r="G456" s="33"/>
      <c r="H456" s="32"/>
    </row>
    <row r="457" spans="1:8">
      <c r="A457" s="25"/>
      <c r="B457" s="25"/>
      <c r="C457" s="32"/>
      <c r="D457" s="32"/>
      <c r="E457" s="32"/>
      <c r="F457" s="32"/>
      <c r="G457" s="33"/>
      <c r="H457" s="32"/>
    </row>
    <row r="458" spans="1:8">
      <c r="A458" s="25"/>
      <c r="B458" s="25"/>
      <c r="C458" s="32"/>
      <c r="D458" s="32"/>
      <c r="E458" s="32"/>
      <c r="F458" s="32"/>
      <c r="G458" s="33"/>
      <c r="H458" s="32"/>
    </row>
    <row r="459" spans="1:8">
      <c r="A459" s="25"/>
      <c r="B459" s="25"/>
      <c r="C459" s="32"/>
      <c r="D459" s="32"/>
      <c r="E459" s="32"/>
      <c r="F459" s="32"/>
      <c r="G459" s="33"/>
      <c r="H459" s="32"/>
    </row>
    <row r="460" spans="1:8">
      <c r="A460" s="25"/>
      <c r="B460" s="25"/>
      <c r="C460" s="32"/>
      <c r="D460" s="32"/>
      <c r="E460" s="32"/>
      <c r="F460" s="32"/>
      <c r="G460" s="33"/>
      <c r="H460" s="32"/>
    </row>
    <row r="461" spans="1:8">
      <c r="A461" s="25"/>
      <c r="B461" s="25"/>
      <c r="C461" s="32"/>
      <c r="D461" s="32"/>
      <c r="E461" s="32"/>
      <c r="F461" s="32"/>
      <c r="G461" s="33"/>
      <c r="H461" s="32"/>
    </row>
    <row r="462" spans="1:8">
      <c r="A462" s="25"/>
      <c r="B462" s="25"/>
      <c r="C462" s="32"/>
      <c r="D462" s="32"/>
      <c r="E462" s="32"/>
      <c r="F462" s="32"/>
      <c r="G462" s="33"/>
      <c r="H462" s="32"/>
    </row>
    <row r="463" spans="1:8">
      <c r="A463" s="25"/>
      <c r="B463" s="25"/>
      <c r="C463" s="32"/>
      <c r="D463" s="32"/>
      <c r="E463" s="32"/>
      <c r="F463" s="32"/>
      <c r="G463" s="33"/>
      <c r="H463" s="32"/>
    </row>
    <row r="464" spans="1:8">
      <c r="A464" s="25"/>
      <c r="B464" s="25"/>
      <c r="C464" s="32"/>
      <c r="D464" s="32"/>
      <c r="E464" s="32"/>
      <c r="F464" s="32"/>
      <c r="G464" s="33"/>
      <c r="H464" s="32"/>
    </row>
    <row r="465" spans="1:8">
      <c r="A465" s="25"/>
      <c r="B465" s="25"/>
      <c r="C465" s="32"/>
      <c r="D465" s="32"/>
      <c r="E465" s="32"/>
      <c r="F465" s="32"/>
      <c r="G465" s="33"/>
      <c r="H465" s="32"/>
    </row>
    <row r="466" spans="1:8">
      <c r="A466" s="25"/>
      <c r="B466" s="25"/>
      <c r="C466" s="32"/>
      <c r="D466" s="32"/>
      <c r="E466" s="32"/>
      <c r="F466" s="32"/>
      <c r="G466" s="33"/>
      <c r="H466" s="32"/>
    </row>
    <row r="467" spans="1:8">
      <c r="A467" s="25"/>
      <c r="B467" s="25"/>
      <c r="C467" s="32"/>
      <c r="D467" s="32"/>
      <c r="E467" s="32"/>
      <c r="F467" s="32"/>
      <c r="G467" s="33"/>
      <c r="H467" s="32"/>
    </row>
    <row r="468" spans="1:8">
      <c r="A468" s="25"/>
      <c r="B468" s="25"/>
      <c r="C468" s="32"/>
      <c r="D468" s="32"/>
      <c r="E468" s="32"/>
      <c r="F468" s="32"/>
      <c r="G468" s="33"/>
      <c r="H468" s="32"/>
    </row>
    <row r="469" spans="1:8">
      <c r="A469" s="25"/>
      <c r="B469" s="25"/>
      <c r="C469" s="32"/>
      <c r="D469" s="32"/>
      <c r="E469" s="32"/>
      <c r="F469" s="32"/>
      <c r="G469" s="33"/>
      <c r="H469" s="32"/>
    </row>
    <row r="470" spans="1:8">
      <c r="A470" s="25"/>
      <c r="B470" s="25"/>
      <c r="C470" s="32"/>
      <c r="D470" s="32"/>
      <c r="E470" s="32"/>
      <c r="F470" s="32"/>
      <c r="G470" s="33"/>
      <c r="H470" s="32"/>
    </row>
    <row r="471" spans="1:8">
      <c r="A471" s="25"/>
      <c r="B471" s="25"/>
      <c r="C471" s="32"/>
      <c r="D471" s="32"/>
      <c r="E471" s="32"/>
      <c r="F471" s="32"/>
      <c r="G471" s="33"/>
      <c r="H471" s="32"/>
    </row>
    <row r="472" spans="1:8">
      <c r="A472" s="25"/>
      <c r="B472" s="25"/>
      <c r="C472" s="32"/>
      <c r="D472" s="32"/>
      <c r="E472" s="32"/>
      <c r="F472" s="32"/>
      <c r="G472" s="33"/>
      <c r="H472" s="32"/>
    </row>
    <row r="473" spans="1:8">
      <c r="A473" s="25"/>
      <c r="B473" s="25"/>
      <c r="C473" s="32"/>
      <c r="D473" s="32"/>
      <c r="E473" s="32"/>
      <c r="F473" s="32"/>
      <c r="G473" s="33"/>
      <c r="H473" s="32"/>
    </row>
    <row r="474" spans="1:8">
      <c r="A474" s="25"/>
      <c r="B474" s="25"/>
      <c r="C474" s="32"/>
      <c r="D474" s="32"/>
      <c r="E474" s="32"/>
      <c r="F474" s="32"/>
      <c r="G474" s="33"/>
      <c r="H474" s="32"/>
    </row>
    <row r="475" spans="1:8">
      <c r="A475" s="25"/>
      <c r="B475" s="25"/>
      <c r="C475" s="32"/>
      <c r="D475" s="32"/>
      <c r="E475" s="32"/>
      <c r="F475" s="32"/>
      <c r="G475" s="33"/>
      <c r="H475" s="32"/>
    </row>
    <row r="476" spans="1:8">
      <c r="A476" s="25"/>
      <c r="B476" s="25"/>
      <c r="C476" s="32"/>
      <c r="D476" s="32"/>
      <c r="E476" s="32"/>
      <c r="F476" s="32"/>
      <c r="G476" s="33"/>
      <c r="H476" s="32"/>
    </row>
    <row r="477" spans="1:8">
      <c r="A477" s="25"/>
      <c r="B477" s="25"/>
      <c r="C477" s="32"/>
      <c r="D477" s="32"/>
      <c r="E477" s="32"/>
      <c r="F477" s="32"/>
      <c r="G477" s="33"/>
      <c r="H477" s="32"/>
    </row>
    <row r="478" spans="1:8">
      <c r="A478" s="25"/>
      <c r="B478" s="25"/>
      <c r="C478" s="32"/>
      <c r="D478" s="32"/>
      <c r="E478" s="32"/>
      <c r="F478" s="32"/>
      <c r="G478" s="33"/>
      <c r="H478" s="32"/>
    </row>
    <row r="479" spans="1:8">
      <c r="A479" s="25"/>
      <c r="B479" s="25"/>
      <c r="C479" s="32"/>
      <c r="D479" s="32"/>
      <c r="E479" s="32"/>
      <c r="F479" s="32"/>
      <c r="G479" s="33"/>
      <c r="H479" s="32"/>
    </row>
    <row r="480" spans="1:8">
      <c r="A480" s="25"/>
      <c r="B480" s="25"/>
      <c r="C480" s="32"/>
      <c r="D480" s="32"/>
      <c r="E480" s="32"/>
      <c r="F480" s="32"/>
      <c r="G480" s="33"/>
      <c r="H480" s="32"/>
    </row>
    <row r="481" spans="1:8">
      <c r="A481" s="25"/>
      <c r="B481" s="25"/>
      <c r="C481" s="32"/>
      <c r="D481" s="32"/>
      <c r="E481" s="32"/>
      <c r="F481" s="32"/>
      <c r="G481" s="33"/>
      <c r="H481" s="32"/>
    </row>
    <row r="482" spans="1:8">
      <c r="A482" s="25"/>
      <c r="B482" s="25"/>
      <c r="C482" s="32"/>
      <c r="D482" s="32"/>
      <c r="E482" s="32"/>
      <c r="F482" s="32"/>
      <c r="G482" s="33"/>
      <c r="H482" s="32"/>
    </row>
    <row r="483" spans="1:8">
      <c r="A483" s="25"/>
      <c r="B483" s="25"/>
      <c r="C483" s="32"/>
      <c r="D483" s="32"/>
      <c r="E483" s="32"/>
      <c r="F483" s="32"/>
      <c r="G483" s="33"/>
      <c r="H483" s="32"/>
    </row>
    <row r="484" spans="1:8">
      <c r="A484" s="25"/>
      <c r="B484" s="25"/>
      <c r="C484" s="32"/>
      <c r="D484" s="32"/>
      <c r="E484" s="32"/>
      <c r="F484" s="32"/>
      <c r="G484" s="33"/>
      <c r="H484" s="32"/>
    </row>
    <row r="485" spans="1:8">
      <c r="A485" s="25"/>
      <c r="B485" s="25"/>
      <c r="C485" s="32"/>
      <c r="D485" s="32"/>
      <c r="E485" s="32"/>
      <c r="F485" s="32"/>
      <c r="G485" s="33"/>
      <c r="H485" s="32"/>
    </row>
    <row r="486" spans="1:8">
      <c r="A486" s="25"/>
      <c r="B486" s="25"/>
      <c r="C486" s="32"/>
      <c r="D486" s="32"/>
      <c r="E486" s="32"/>
      <c r="F486" s="32"/>
      <c r="G486" s="33"/>
      <c r="H486" s="32"/>
    </row>
    <row r="487" spans="1:8">
      <c r="A487" s="25"/>
      <c r="B487" s="25"/>
      <c r="C487" s="32"/>
      <c r="D487" s="32"/>
      <c r="E487" s="32"/>
      <c r="F487" s="32"/>
      <c r="G487" s="33"/>
      <c r="H487" s="32"/>
    </row>
    <row r="488" spans="1:8">
      <c r="A488" s="25"/>
      <c r="B488" s="25"/>
      <c r="C488" s="32"/>
      <c r="D488" s="32"/>
      <c r="E488" s="32"/>
      <c r="F488" s="32"/>
      <c r="G488" s="33"/>
      <c r="H488" s="32"/>
    </row>
    <row r="489" spans="1:8">
      <c r="A489" s="25"/>
      <c r="B489" s="25"/>
      <c r="C489" s="32"/>
      <c r="D489" s="32"/>
      <c r="E489" s="32"/>
      <c r="F489" s="32"/>
      <c r="G489" s="33"/>
      <c r="H489" s="32"/>
    </row>
    <row r="490" spans="1:8">
      <c r="A490" s="25"/>
      <c r="B490" s="25"/>
      <c r="C490" s="32"/>
      <c r="D490" s="32"/>
      <c r="E490" s="32"/>
      <c r="F490" s="32"/>
      <c r="G490" s="33"/>
      <c r="H490" s="32"/>
    </row>
    <row r="491" spans="1:8">
      <c r="A491" s="25"/>
      <c r="B491" s="25"/>
      <c r="C491" s="32"/>
      <c r="D491" s="32"/>
      <c r="E491" s="32"/>
      <c r="F491" s="32"/>
      <c r="G491" s="33"/>
      <c r="H491" s="32"/>
    </row>
    <row r="492" spans="1:8">
      <c r="A492" s="25"/>
      <c r="B492" s="25"/>
      <c r="C492" s="32"/>
      <c r="D492" s="32"/>
      <c r="E492" s="32"/>
      <c r="F492" s="32"/>
      <c r="G492" s="33"/>
      <c r="H492" s="32"/>
    </row>
    <row r="493" spans="1:8">
      <c r="A493" s="25"/>
      <c r="B493" s="25"/>
      <c r="C493" s="32"/>
      <c r="D493" s="32"/>
      <c r="E493" s="32"/>
      <c r="F493" s="32"/>
      <c r="G493" s="33"/>
      <c r="H493" s="32"/>
    </row>
    <row r="494" spans="1:8">
      <c r="A494" s="25"/>
      <c r="B494" s="25"/>
      <c r="C494" s="32"/>
      <c r="D494" s="32"/>
      <c r="E494" s="32"/>
      <c r="F494" s="32"/>
      <c r="G494" s="33"/>
      <c r="H494" s="32"/>
    </row>
    <row r="495" spans="1:8">
      <c r="A495" s="25"/>
      <c r="B495" s="25"/>
      <c r="C495" s="32"/>
      <c r="D495" s="32"/>
      <c r="E495" s="32"/>
      <c r="F495" s="32"/>
      <c r="G495" s="33"/>
      <c r="H495" s="32"/>
    </row>
    <row r="496" spans="1:8">
      <c r="A496" s="25"/>
      <c r="B496" s="25"/>
      <c r="C496" s="32"/>
      <c r="D496" s="32"/>
      <c r="E496" s="32"/>
      <c r="F496" s="32"/>
      <c r="G496" s="33"/>
      <c r="H496" s="32"/>
    </row>
    <row r="497" spans="1:8">
      <c r="A497" s="25"/>
      <c r="B497" s="25"/>
      <c r="C497" s="32"/>
      <c r="D497" s="32"/>
      <c r="E497" s="32"/>
      <c r="F497" s="32"/>
      <c r="G497" s="33"/>
      <c r="H497" s="32"/>
    </row>
    <row r="498" spans="1:8">
      <c r="A498" s="25"/>
      <c r="B498" s="25"/>
      <c r="C498" s="32"/>
      <c r="D498" s="32"/>
      <c r="E498" s="32"/>
      <c r="F498" s="32"/>
      <c r="G498" s="33"/>
      <c r="H498" s="32"/>
    </row>
    <row r="499" spans="1:8">
      <c r="A499" s="25"/>
      <c r="B499" s="25"/>
      <c r="C499" s="32"/>
      <c r="D499" s="32"/>
      <c r="E499" s="32"/>
      <c r="F499" s="32"/>
      <c r="G499" s="33"/>
      <c r="H499" s="32"/>
    </row>
    <row r="500" spans="1:8">
      <c r="A500" s="25"/>
      <c r="B500" s="25"/>
      <c r="C500" s="32"/>
      <c r="D500" s="32"/>
      <c r="E500" s="32"/>
      <c r="F500" s="32"/>
      <c r="G500" s="33"/>
      <c r="H500" s="32"/>
    </row>
    <row r="501" spans="1:8">
      <c r="A501" s="25"/>
      <c r="B501" s="25"/>
      <c r="C501" s="32"/>
      <c r="D501" s="32"/>
      <c r="E501" s="32"/>
      <c r="F501" s="32"/>
      <c r="G501" s="33"/>
      <c r="H501" s="32"/>
    </row>
    <row r="502" spans="1:8">
      <c r="A502" s="25"/>
      <c r="B502" s="25"/>
      <c r="C502" s="32"/>
      <c r="D502" s="32"/>
      <c r="E502" s="32"/>
      <c r="F502" s="32"/>
      <c r="G502" s="33"/>
      <c r="H502" s="32"/>
    </row>
    <row r="503" spans="1:8">
      <c r="A503" s="25"/>
      <c r="B503" s="25"/>
      <c r="C503" s="32"/>
      <c r="D503" s="32"/>
      <c r="E503" s="32"/>
      <c r="F503" s="32"/>
      <c r="G503" s="33"/>
      <c r="H503" s="32"/>
    </row>
    <row r="504" spans="1:8">
      <c r="A504" s="25"/>
      <c r="B504" s="25"/>
      <c r="C504" s="32"/>
      <c r="D504" s="32"/>
      <c r="E504" s="32"/>
      <c r="F504" s="32"/>
      <c r="G504" s="33"/>
      <c r="H504" s="32"/>
    </row>
    <row r="505" spans="1:8">
      <c r="A505" s="25"/>
      <c r="B505" s="25"/>
      <c r="C505" s="32"/>
      <c r="D505" s="32"/>
      <c r="E505" s="32"/>
      <c r="F505" s="32"/>
      <c r="G505" s="33"/>
      <c r="H505" s="32"/>
    </row>
    <row r="506" spans="1:8">
      <c r="A506" s="25"/>
      <c r="B506" s="25"/>
      <c r="C506" s="32"/>
      <c r="D506" s="32"/>
      <c r="E506" s="32"/>
      <c r="F506" s="32"/>
      <c r="G506" s="33"/>
      <c r="H506" s="32"/>
    </row>
    <row r="507" spans="1:8">
      <c r="A507" s="25"/>
      <c r="B507" s="25"/>
      <c r="C507" s="32"/>
      <c r="D507" s="32"/>
      <c r="E507" s="32"/>
      <c r="F507" s="32"/>
      <c r="G507" s="33"/>
      <c r="H507" s="32"/>
    </row>
    <row r="508" spans="1:8">
      <c r="A508" s="25"/>
      <c r="B508" s="25"/>
      <c r="C508" s="32"/>
      <c r="D508" s="32"/>
      <c r="E508" s="32"/>
      <c r="F508" s="32"/>
      <c r="G508" s="33"/>
      <c r="H508" s="32"/>
    </row>
    <row r="509" spans="1:8">
      <c r="A509" s="25"/>
      <c r="B509" s="25"/>
      <c r="C509" s="32"/>
      <c r="D509" s="32"/>
      <c r="E509" s="32"/>
      <c r="F509" s="32"/>
      <c r="G509" s="33"/>
      <c r="H509" s="32"/>
    </row>
  </sheetData>
  <mergeCells count="87">
    <mergeCell ref="B8:B9"/>
    <mergeCell ref="A13:H13"/>
    <mergeCell ref="A1:P1"/>
    <mergeCell ref="A3:P3"/>
    <mergeCell ref="A4:P4"/>
    <mergeCell ref="A8:A9"/>
    <mergeCell ref="C8:C9"/>
    <mergeCell ref="D8:D9"/>
    <mergeCell ref="E8:E9"/>
    <mergeCell ref="F8:K8"/>
    <mergeCell ref="L8:P8"/>
    <mergeCell ref="A14:H14"/>
    <mergeCell ref="K20:K31"/>
    <mergeCell ref="D15:H15"/>
    <mergeCell ref="D16:H16"/>
    <mergeCell ref="D17:H17"/>
    <mergeCell ref="D18:H18"/>
    <mergeCell ref="A32:P32"/>
    <mergeCell ref="A36:A37"/>
    <mergeCell ref="B36:B37"/>
    <mergeCell ref="C36:C37"/>
    <mergeCell ref="D36:D37"/>
    <mergeCell ref="E36:E37"/>
    <mergeCell ref="F36:K36"/>
    <mergeCell ref="L36:P36"/>
    <mergeCell ref="A57:H57"/>
    <mergeCell ref="A58:H58"/>
    <mergeCell ref="D59:H59"/>
    <mergeCell ref="D60:H60"/>
    <mergeCell ref="D61:H61"/>
    <mergeCell ref="A66:P66"/>
    <mergeCell ref="A70:A71"/>
    <mergeCell ref="B70:B71"/>
    <mergeCell ref="C70:C71"/>
    <mergeCell ref="D70:D71"/>
    <mergeCell ref="E70:E71"/>
    <mergeCell ref="F70:K70"/>
    <mergeCell ref="L70:P70"/>
    <mergeCell ref="A82:H82"/>
    <mergeCell ref="A83:H83"/>
    <mergeCell ref="D84:H84"/>
    <mergeCell ref="D85:H85"/>
    <mergeCell ref="D86:H86"/>
    <mergeCell ref="D87:H87"/>
    <mergeCell ref="A94:P94"/>
    <mergeCell ref="A98:A99"/>
    <mergeCell ref="B98:B99"/>
    <mergeCell ref="C98:C99"/>
    <mergeCell ref="D98:D99"/>
    <mergeCell ref="E98:E99"/>
    <mergeCell ref="F98:K98"/>
    <mergeCell ref="L98:P98"/>
    <mergeCell ref="A107:H107"/>
    <mergeCell ref="A108:H108"/>
    <mergeCell ref="D109:H109"/>
    <mergeCell ref="D110:H110"/>
    <mergeCell ref="D111:H111"/>
    <mergeCell ref="D112:H112"/>
    <mergeCell ref="A128:P128"/>
    <mergeCell ref="A132:A133"/>
    <mergeCell ref="B132:B133"/>
    <mergeCell ref="C132:C133"/>
    <mergeCell ref="D132:D133"/>
    <mergeCell ref="E132:E133"/>
    <mergeCell ref="F132:K132"/>
    <mergeCell ref="L132:P132"/>
    <mergeCell ref="A138:H138"/>
    <mergeCell ref="A139:H139"/>
    <mergeCell ref="D140:H140"/>
    <mergeCell ref="D141:H141"/>
    <mergeCell ref="D142:H142"/>
    <mergeCell ref="D178:H178"/>
    <mergeCell ref="A62:H62"/>
    <mergeCell ref="A173:H173"/>
    <mergeCell ref="A174:H174"/>
    <mergeCell ref="D175:H175"/>
    <mergeCell ref="D176:H176"/>
    <mergeCell ref="D177:H177"/>
    <mergeCell ref="D143:H143"/>
    <mergeCell ref="A160:P160"/>
    <mergeCell ref="A164:A165"/>
    <mergeCell ref="B164:B165"/>
    <mergeCell ref="C164:C165"/>
    <mergeCell ref="D164:D165"/>
    <mergeCell ref="E164:E165"/>
    <mergeCell ref="F164:K164"/>
    <mergeCell ref="L164:P164"/>
  </mergeCells>
  <pageMargins left="0.19685039370078741" right="0.15748031496062992" top="0.23622047244094491" bottom="0.15748031496062992" header="0.23622047244094491" footer="0.15748031496062992"/>
  <pageSetup paperSize="9" orientation="landscape" verticalDpi="0" r:id="rId1"/>
  <headerFooter>
    <oddHeader>&amp;R&amp;"Times New Roman,Regular"Pielikums Nr.11
&amp;8Veidne Nr.11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lietotajs</dc:creator>
  <cp:lastModifiedBy>lietotajs</cp:lastModifiedBy>
  <cp:lastPrinted>2014-07-15T07:17:37Z</cp:lastPrinted>
  <dcterms:created xsi:type="dcterms:W3CDTF">2014-07-15T05:50:42Z</dcterms:created>
  <dcterms:modified xsi:type="dcterms:W3CDTF">2014-07-15T07:19:32Z</dcterms:modified>
</cp:coreProperties>
</file>