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19440" windowHeight="125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L41" i="1" l="1"/>
  <c r="J37" i="1"/>
  <c r="K35" i="1"/>
  <c r="L35" i="1" s="1"/>
  <c r="J35" i="1"/>
  <c r="I35" i="1"/>
  <c r="K34" i="1"/>
  <c r="L34" i="1" s="1"/>
  <c r="J34" i="1"/>
  <c r="I34" i="1"/>
  <c r="K33" i="1"/>
  <c r="L33" i="1" s="1"/>
  <c r="J33" i="1"/>
  <c r="I33" i="1"/>
  <c r="K32" i="1"/>
  <c r="L32" i="1" s="1"/>
  <c r="J32" i="1"/>
  <c r="I32" i="1"/>
  <c r="K31" i="1"/>
  <c r="L31" i="1" s="1"/>
  <c r="J31" i="1"/>
  <c r="I31" i="1"/>
  <c r="K30" i="1"/>
  <c r="L30" i="1" s="1"/>
  <c r="J30" i="1"/>
  <c r="I30" i="1"/>
  <c r="K29" i="1"/>
  <c r="L29" i="1" s="1"/>
  <c r="J29" i="1"/>
  <c r="I29" i="1"/>
  <c r="K28" i="1"/>
  <c r="L28" i="1" s="1"/>
  <c r="J28" i="1"/>
  <c r="I28" i="1"/>
  <c r="K27" i="1"/>
  <c r="L27" i="1" s="1"/>
  <c r="J27" i="1"/>
  <c r="I27" i="1"/>
  <c r="K26" i="1"/>
  <c r="L26" i="1" s="1"/>
  <c r="J26" i="1"/>
  <c r="I26" i="1"/>
  <c r="K25" i="1"/>
  <c r="L25" i="1" s="1"/>
  <c r="J25" i="1"/>
  <c r="I25" i="1"/>
  <c r="K24" i="1"/>
  <c r="L24" i="1" s="1"/>
  <c r="J24" i="1"/>
  <c r="I24" i="1"/>
  <c r="K23" i="1"/>
  <c r="L23" i="1" s="1"/>
  <c r="J23" i="1"/>
  <c r="I23" i="1"/>
  <c r="K22" i="1"/>
  <c r="L22" i="1" s="1"/>
  <c r="J22" i="1"/>
  <c r="I22" i="1"/>
  <c r="K21" i="1"/>
  <c r="L21" i="1" s="1"/>
  <c r="J21" i="1"/>
  <c r="I21" i="1"/>
  <c r="K20" i="1"/>
  <c r="L20" i="1" s="1"/>
  <c r="J20" i="1"/>
  <c r="I20" i="1"/>
  <c r="K19" i="1"/>
  <c r="L19" i="1" s="1"/>
  <c r="J19" i="1"/>
  <c r="I19" i="1"/>
  <c r="K18" i="1"/>
  <c r="L18" i="1" s="1"/>
  <c r="J18" i="1"/>
  <c r="I18" i="1"/>
  <c r="K17" i="1"/>
  <c r="L17" i="1" s="1"/>
  <c r="J17" i="1"/>
  <c r="I17" i="1"/>
  <c r="K16" i="1"/>
  <c r="L16" i="1" s="1"/>
  <c r="J16" i="1"/>
  <c r="I16" i="1"/>
  <c r="K15" i="1"/>
  <c r="L15" i="1" s="1"/>
  <c r="J15" i="1"/>
  <c r="I15" i="1"/>
  <c r="K14" i="1"/>
  <c r="L14" i="1" s="1"/>
  <c r="J14" i="1"/>
  <c r="J36" i="1" s="1"/>
  <c r="J38" i="1" s="1"/>
  <c r="J42" i="1" s="1"/>
  <c r="I14" i="1"/>
  <c r="I36" i="1" s="1"/>
  <c r="I37" i="1" l="1"/>
  <c r="L37" i="1" s="1"/>
  <c r="J43" i="1"/>
  <c r="L43" i="1" s="1"/>
  <c r="L36" i="1"/>
  <c r="K36" i="1"/>
  <c r="K38" i="1" s="1"/>
  <c r="K42" i="1" s="1"/>
  <c r="K45" i="1" s="1"/>
  <c r="J45" i="1" l="1"/>
  <c r="I38" i="1"/>
  <c r="I42" i="1" l="1"/>
  <c r="I45" i="1" s="1"/>
  <c r="L45" i="1" s="1"/>
  <c r="L38" i="1"/>
  <c r="L42" i="1" s="1"/>
  <c r="L47" i="1" l="1"/>
  <c r="L46" i="1"/>
</calcChain>
</file>

<file path=xl/sharedStrings.xml><?xml version="1.0" encoding="utf-8"?>
<sst xmlns="http://schemas.openxmlformats.org/spreadsheetml/2006/main" count="81" uniqueCount="52">
  <si>
    <t>Nr.</t>
  </si>
  <si>
    <t>Materiālu un izstrādājumu nosaukums</t>
  </si>
  <si>
    <t>Mērv.</t>
  </si>
  <si>
    <t>Daudz.</t>
  </si>
  <si>
    <t>Vienības izmaksa, EUR</t>
  </si>
  <si>
    <t>Kopējā izmaksa, EUR</t>
  </si>
  <si>
    <t>Kopā</t>
  </si>
  <si>
    <t>Materiāli</t>
  </si>
  <si>
    <t>Alga</t>
  </si>
  <si>
    <t>Mehān.</t>
  </si>
  <si>
    <t xml:space="preserve">  (EUR)</t>
  </si>
  <si>
    <t xml:space="preserve">Ārējais Single mode optiskais kabelis A-DQ(ZN)2Y 96E 9/125 vai ekvivalents </t>
  </si>
  <si>
    <t>m</t>
  </si>
  <si>
    <t xml:space="preserve">Ārējais Single mode optiskais kabelis A-DQ(ZN)2Y 24E 9/125 vai ekvivalents </t>
  </si>
  <si>
    <t xml:space="preserve">Optiskais patch panelis 19" ODF48 (2U vienības) ar kabeļa ievada komplektu </t>
  </si>
  <si>
    <t>gab.</t>
  </si>
  <si>
    <t xml:space="preserve">Optiskais patch panelis 19" ODF12 (1U vienības) ar kabeļa ievada komplektu </t>
  </si>
  <si>
    <t>Datortīkla komutācijas skapis (sienas) 16U ar 40cm plauktu</t>
  </si>
  <si>
    <t>komp.</t>
  </si>
  <si>
    <t>Vadu kārtotājs 1HU 19"ar metāla gredzeniem</t>
  </si>
  <si>
    <t>FO kasetes 12xFO ar vāku</t>
  </si>
  <si>
    <t>SC/APC duplex adapters SM</t>
  </si>
  <si>
    <r>
      <t>Fibre pigtail SC-APC 8</t>
    </r>
    <r>
      <rPr>
        <b/>
        <vertAlign val="superscript"/>
        <sz val="9"/>
        <rFont val="Arial"/>
        <family val="2"/>
        <charset val="186"/>
      </rPr>
      <t>0</t>
    </r>
    <r>
      <rPr>
        <b/>
        <sz val="9"/>
        <rFont val="Arial"/>
        <family val="2"/>
        <charset val="204"/>
      </rPr>
      <t xml:space="preserve"> 2M SM </t>
    </r>
  </si>
  <si>
    <t>Protector transparent 60mm</t>
  </si>
  <si>
    <t>Optisko savienojumu metināšana</t>
  </si>
  <si>
    <t>Materiālu komplekts optiskā kabeļa ievadu izbūvei ēkās</t>
  </si>
  <si>
    <t>kompl.</t>
  </si>
  <si>
    <t>Optiskais patch kabelis SC/APC-SC/APC yellow (1 metrs)</t>
  </si>
  <si>
    <t>Optiskais patch kabelis LC-SC/APC yellow (3 metri)</t>
  </si>
  <si>
    <t>Optiskais patch kabelis LC-SC/APC yellow (5 metri)</t>
  </si>
  <si>
    <t>Centralizēti pārvaldāms PoE datu tīkla komutators 8 portu 
HP 2530-8G-PoE+  (J9774A) ar mūža garantiju vai ekvivalents</t>
  </si>
  <si>
    <t>Centralizēti pārvaldāms PoE datu tīkla komutators 24 portu 
HP 2530-24G-PoE+ (J9773A) ar mūža garantiju vai ekvivalents</t>
  </si>
  <si>
    <t>Optiskie pārveidotāji HP SFP (mini-GBIC) LX Single mode (J4859C) ar mūža garntiju  vai ekvivalents</t>
  </si>
  <si>
    <t>Āra drošības kamera PoE tipa Hikvision DS-2CD2132-I ar sienas stiprinājuma komplektu vai ekvivalents</t>
  </si>
  <si>
    <t>Āra sakaru kanalizācijā izmantojama mitrumizturīgā optiskā kabeļa vertikālās uzmavas komplekts, kas nodrošina:
- vismaz 3 optisko kabeļu ievadus un hermētisku saslēgšanu tajā;
- vismaz 96 optisko dzīslu metinājumu vietas;
- spiediena kontroli.</t>
  </si>
  <si>
    <t>Mērījumi</t>
  </si>
  <si>
    <t>Optiskā kabeļa līnijas pases sagatavošana</t>
  </si>
  <si>
    <t>Kopā:</t>
  </si>
  <si>
    <t>EUR</t>
  </si>
  <si>
    <t>Pieskaitāmās izmaksas</t>
  </si>
  <si>
    <t>Transporta izdevumi</t>
  </si>
  <si>
    <t>Sociālais nodoklis</t>
  </si>
  <si>
    <t>PVN</t>
  </si>
  <si>
    <t>Kopējā pakalpojuma cenu summa EUR bez PVN:</t>
  </si>
  <si>
    <t>Kopējā pakalpojuma cenu summa EUR ar PVN:</t>
  </si>
  <si>
    <t xml:space="preserve">Finanšu piedāvājuma paraugs </t>
  </si>
  <si>
    <t>LLU optiskā savienojuma izveidei starp LIF (Akadēmijas iela 19, 115. telpa) un 8.dienesta viesnīcu (Lielā iela 19), ietverot ESAF (Svētes iela 18), 5.dienesta viesnīcu (Mātera iela 26), 6.dienesta viesnīcu (Pētera iela 1) un 2.dienesta viesnīcu (J.Čakstes bulvāris 7)</t>
  </si>
  <si>
    <t>&lt;Pretendenta nosaukums&gt;</t>
  </si>
  <si>
    <t>&lt;Paraksts, paraksta atšifrējums, zīmogs&gt;</t>
  </si>
  <si>
    <r>
      <rPr>
        <b/>
        <sz val="11"/>
        <color indexed="8"/>
        <rFont val="Times New Roman"/>
        <family val="1"/>
        <charset val="186"/>
      </rPr>
      <t>Pielikums Nr.2</t>
    </r>
    <r>
      <rPr>
        <sz val="11"/>
        <color indexed="8"/>
        <rFont val="Times New Roman"/>
        <family val="1"/>
        <charset val="186"/>
      </rPr>
      <t xml:space="preserve">
Iepirkuma 
Nr. LLU/2014/25/ak
 Nolikumam</t>
    </r>
  </si>
  <si>
    <t>IEPIRKUMA Nr. LLU/2014/25/ak</t>
  </si>
  <si>
    <r>
      <t xml:space="preserve">FINANŠU PPIEDĀVĀJUMS </t>
    </r>
    <r>
      <rPr>
        <b/>
        <sz val="14"/>
        <color rgb="FFFF0000"/>
        <rFont val="Times New Roman"/>
        <family val="1"/>
        <charset val="186"/>
      </rPr>
      <t>ar 12.05.2014. grozījumiem</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</si>
</sst>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186"/>
      <scheme val="minor"/>
    </font>
    <font>
      <b/>
      <sz val="10"/>
      <name val="Times New Roman"/>
      <family val="1"/>
    </font>
    <font>
      <sz val="11"/>
      <name val="Calibri"/>
      <family val="2"/>
    </font>
    <font>
      <b/>
      <i/>
      <sz val="10"/>
      <name val="Times New Roman"/>
      <family val="1"/>
    </font>
    <font>
      <b/>
      <i/>
      <sz val="9"/>
      <name val="Times New Roman"/>
      <family val="1"/>
    </font>
    <font>
      <sz val="10"/>
      <name val="Helv"/>
    </font>
    <font>
      <b/>
      <sz val="9"/>
      <name val="Arial"/>
      <family val="2"/>
      <charset val="204"/>
    </font>
    <font>
      <i/>
      <sz val="9"/>
      <name val="Times New Roman"/>
      <family val="1"/>
    </font>
    <font>
      <sz val="10"/>
      <name val="Arial"/>
      <charset val="204"/>
    </font>
    <font>
      <sz val="10"/>
      <name val="Tahoma"/>
      <family val="2"/>
      <charset val="204"/>
    </font>
    <font>
      <sz val="10"/>
      <name val="Times New Roman"/>
      <family val="1"/>
    </font>
    <font>
      <sz val="10"/>
      <name val="Arial"/>
      <family val="2"/>
    </font>
    <font>
      <b/>
      <vertAlign val="superscript"/>
      <sz val="9"/>
      <name val="Arial"/>
      <family val="2"/>
      <charset val="186"/>
    </font>
    <font>
      <b/>
      <sz val="10"/>
      <name val="Tahoma"/>
      <family val="2"/>
      <charset val="204"/>
    </font>
    <font>
      <i/>
      <sz val="10"/>
      <name val="Times New Roman"/>
      <family val="1"/>
    </font>
    <font>
      <sz val="8"/>
      <name val="Times New Roman"/>
      <family val="1"/>
    </font>
    <font>
      <sz val="10"/>
      <name val="Tahoma"/>
      <family val="2"/>
      <charset val="186"/>
    </font>
    <font>
      <b/>
      <i/>
      <sz val="11"/>
      <color theme="1"/>
      <name val="Times New Roman"/>
      <family val="1"/>
      <charset val="186"/>
    </font>
    <font>
      <i/>
      <sz val="11"/>
      <color theme="1"/>
      <name val="Times New Roman"/>
      <family val="1"/>
      <charset val="186"/>
    </font>
    <font>
      <sz val="11"/>
      <color theme="1"/>
      <name val="Times New Roman"/>
      <family val="1"/>
      <charset val="186"/>
    </font>
    <font>
      <sz val="11"/>
      <color indexed="8"/>
      <name val="Times New Roman"/>
      <family val="1"/>
      <charset val="186"/>
    </font>
    <font>
      <b/>
      <sz val="11"/>
      <color indexed="8"/>
      <name val="Times New Roman"/>
      <family val="1"/>
      <charset val="186"/>
    </font>
    <font>
      <i/>
      <sz val="11"/>
      <color rgb="FFFF0000"/>
      <name val="Times New Roman"/>
      <family val="1"/>
      <charset val="186"/>
    </font>
    <font>
      <b/>
      <sz val="14"/>
      <color theme="1"/>
      <name val="Times New Roman"/>
      <family val="1"/>
      <charset val="186"/>
    </font>
    <font>
      <sz val="14"/>
      <color theme="1"/>
      <name val="Times New Roman"/>
      <family val="1"/>
      <charset val="186"/>
    </font>
    <font>
      <i/>
      <sz val="12"/>
      <color theme="1"/>
      <name val="Times New Roman"/>
      <family val="1"/>
      <charset val="186"/>
    </font>
    <font>
      <sz val="12"/>
      <color theme="1"/>
      <name val="Times New Roman"/>
      <family val="1"/>
      <charset val="186"/>
    </font>
    <font>
      <b/>
      <sz val="14"/>
      <color rgb="FFFF0000"/>
      <name val="Times New Roman"/>
      <family val="1"/>
      <charset val="186"/>
    </font>
    <font>
      <i/>
      <sz val="10"/>
      <color rgb="FFFF000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FFFF00"/>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0" fontId="8" fillId="0" borderId="0"/>
  </cellStyleXfs>
  <cellXfs count="89">
    <xf numFmtId="0" fontId="0" fillId="0" borderId="0" xfId="0"/>
    <xf numFmtId="0" fontId="2" fillId="0" borderId="0" xfId="0" applyFont="1" applyAlignment="1">
      <alignmen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9" xfId="0" applyFont="1" applyBorder="1" applyAlignment="1">
      <alignment vertical="top"/>
    </xf>
    <xf numFmtId="0" fontId="6" fillId="0" borderId="10" xfId="1" applyFont="1" applyFill="1" applyBorder="1" applyAlignment="1">
      <alignment vertical="center" wrapText="1"/>
    </xf>
    <xf numFmtId="0" fontId="7" fillId="0" borderId="10" xfId="0" applyFont="1" applyBorder="1" applyAlignment="1">
      <alignment horizontal="center"/>
    </xf>
    <xf numFmtId="4" fontId="9" fillId="0" borderId="10" xfId="2" applyNumberFormat="1" applyFont="1" applyBorder="1" applyAlignment="1">
      <alignment vertical="center"/>
    </xf>
    <xf numFmtId="4" fontId="9" fillId="0" borderId="11" xfId="2" applyNumberFormat="1" applyFont="1" applyBorder="1" applyAlignment="1">
      <alignment vertical="center"/>
    </xf>
    <xf numFmtId="0" fontId="4" fillId="0" borderId="12" xfId="0" applyFont="1" applyBorder="1" applyAlignment="1">
      <alignment vertical="top"/>
    </xf>
    <xf numFmtId="0" fontId="6" fillId="0" borderId="13" xfId="1" applyFont="1" applyFill="1" applyBorder="1" applyAlignment="1">
      <alignment vertical="center" wrapText="1"/>
    </xf>
    <xf numFmtId="0" fontId="7" fillId="0" borderId="13" xfId="0" applyFont="1" applyBorder="1" applyAlignment="1">
      <alignment horizontal="center"/>
    </xf>
    <xf numFmtId="4" fontId="9" fillId="0" borderId="13" xfId="2" applyNumberFormat="1" applyFont="1" applyBorder="1" applyAlignment="1">
      <alignment vertical="center"/>
    </xf>
    <xf numFmtId="4" fontId="9" fillId="0" borderId="14" xfId="2" applyNumberFormat="1" applyFont="1" applyBorder="1" applyAlignment="1">
      <alignment vertical="center"/>
    </xf>
    <xf numFmtId="0" fontId="4" fillId="0" borderId="15" xfId="0" applyFont="1" applyBorder="1" applyAlignment="1">
      <alignment vertical="top"/>
    </xf>
    <xf numFmtId="0" fontId="6" fillId="0" borderId="16" xfId="1" applyFont="1" applyFill="1" applyBorder="1" applyAlignment="1">
      <alignment vertical="center" wrapText="1"/>
    </xf>
    <xf numFmtId="0" fontId="7" fillId="0" borderId="16" xfId="0" applyFont="1" applyBorder="1" applyAlignment="1">
      <alignment horizontal="center"/>
    </xf>
    <xf numFmtId="4" fontId="9" fillId="0" borderId="16" xfId="2" applyNumberFormat="1" applyFont="1" applyBorder="1" applyAlignment="1">
      <alignment vertical="center"/>
    </xf>
    <xf numFmtId="4" fontId="9" fillId="0" borderId="17" xfId="2" applyNumberFormat="1" applyFont="1" applyBorder="1" applyAlignment="1">
      <alignment vertical="center"/>
    </xf>
    <xf numFmtId="0" fontId="10" fillId="0" borderId="16" xfId="0" applyFont="1" applyBorder="1" applyAlignment="1">
      <alignment horizontal="center"/>
    </xf>
    <xf numFmtId="0" fontId="11" fillId="0" borderId="0" xfId="0" applyFont="1"/>
    <xf numFmtId="0" fontId="6" fillId="0" borderId="16" xfId="1" applyFont="1" applyBorder="1" applyAlignment="1">
      <alignment vertical="center" wrapText="1"/>
    </xf>
    <xf numFmtId="0" fontId="6" fillId="0" borderId="18" xfId="1" applyFont="1" applyBorder="1" applyAlignment="1">
      <alignment vertical="center" wrapText="1"/>
    </xf>
    <xf numFmtId="0" fontId="10" fillId="0" borderId="18" xfId="0" applyFont="1" applyBorder="1" applyAlignment="1">
      <alignment horizontal="center"/>
    </xf>
    <xf numFmtId="4" fontId="9" fillId="0" borderId="18" xfId="2" applyNumberFormat="1" applyFont="1" applyBorder="1" applyAlignment="1">
      <alignment vertical="center"/>
    </xf>
    <xf numFmtId="4" fontId="9" fillId="0" borderId="19" xfId="2" applyNumberFormat="1" applyFont="1" applyBorder="1" applyAlignment="1">
      <alignment vertical="center"/>
    </xf>
    <xf numFmtId="0" fontId="10" fillId="0" borderId="12" xfId="0" applyFont="1" applyBorder="1" applyAlignment="1">
      <alignment vertical="top"/>
    </xf>
    <xf numFmtId="0" fontId="1" fillId="0" borderId="13" xfId="0" applyFont="1" applyBorder="1" applyAlignment="1"/>
    <xf numFmtId="0" fontId="10" fillId="0" borderId="13" xfId="0" applyFont="1" applyBorder="1" applyAlignment="1"/>
    <xf numFmtId="4" fontId="13" fillId="0" borderId="13" xfId="2" applyNumberFormat="1" applyFont="1" applyBorder="1" applyAlignment="1"/>
    <xf numFmtId="4" fontId="13" fillId="0" borderId="14" xfId="2" applyNumberFormat="1" applyFont="1" applyBorder="1" applyAlignment="1"/>
    <xf numFmtId="0" fontId="1" fillId="0" borderId="15" xfId="0" applyFont="1" applyBorder="1" applyAlignment="1"/>
    <xf numFmtId="0" fontId="14" fillId="0" borderId="16" xfId="0" applyFont="1" applyBorder="1" applyAlignment="1"/>
    <xf numFmtId="9" fontId="14" fillId="0" borderId="16" xfId="0" applyNumberFormat="1" applyFont="1" applyBorder="1" applyAlignment="1"/>
    <xf numFmtId="0" fontId="15" fillId="0" borderId="16" xfId="0" applyFont="1" applyBorder="1" applyAlignment="1"/>
    <xf numFmtId="0" fontId="1" fillId="0" borderId="16" xfId="0" applyFont="1" applyBorder="1" applyAlignment="1"/>
    <xf numFmtId="4" fontId="9" fillId="0" borderId="16" xfId="2" applyNumberFormat="1" applyFont="1" applyBorder="1" applyAlignment="1"/>
    <xf numFmtId="4" fontId="9" fillId="0" borderId="17" xfId="2" applyNumberFormat="1" applyFont="1" applyBorder="1" applyAlignment="1"/>
    <xf numFmtId="0" fontId="10" fillId="0" borderId="15" xfId="0" applyFont="1" applyBorder="1" applyAlignment="1"/>
    <xf numFmtId="0" fontId="3" fillId="0" borderId="16" xfId="0" applyFont="1" applyBorder="1" applyAlignment="1"/>
    <xf numFmtId="0" fontId="10" fillId="0" borderId="16" xfId="0" applyFont="1" applyBorder="1" applyAlignment="1"/>
    <xf numFmtId="4" fontId="13" fillId="0" borderId="16" xfId="2" applyNumberFormat="1" applyFont="1" applyBorder="1" applyAlignment="1"/>
    <xf numFmtId="4" fontId="13" fillId="0" borderId="17" xfId="2" applyNumberFormat="1" applyFont="1" applyBorder="1" applyAlignment="1"/>
    <xf numFmtId="4" fontId="16" fillId="0" borderId="16" xfId="2" applyNumberFormat="1" applyFont="1" applyBorder="1" applyAlignment="1"/>
    <xf numFmtId="10" fontId="14" fillId="0" borderId="16" xfId="0" applyNumberFormat="1" applyFont="1" applyBorder="1" applyAlignment="1"/>
    <xf numFmtId="0" fontId="10" fillId="2" borderId="15" xfId="0" applyFont="1" applyFill="1" applyBorder="1" applyAlignment="1"/>
    <xf numFmtId="0" fontId="3" fillId="2" borderId="16" xfId="0" applyFont="1" applyFill="1" applyBorder="1" applyAlignment="1"/>
    <xf numFmtId="0" fontId="10" fillId="2" borderId="16" xfId="0" applyFont="1" applyFill="1" applyBorder="1" applyAlignment="1"/>
    <xf numFmtId="4" fontId="13" fillId="2" borderId="16" xfId="2" applyNumberFormat="1" applyFont="1" applyFill="1" applyBorder="1" applyAlignment="1"/>
    <xf numFmtId="0" fontId="2" fillId="2" borderId="0" xfId="0" applyFont="1" applyFill="1" applyAlignment="1">
      <alignment wrapText="1"/>
    </xf>
    <xf numFmtId="2" fontId="0" fillId="2" borderId="0" xfId="0" applyNumberFormat="1" applyFill="1"/>
    <xf numFmtId="0" fontId="0" fillId="2" borderId="0" xfId="0" applyFill="1"/>
    <xf numFmtId="0" fontId="1" fillId="2" borderId="15" xfId="0" applyFont="1" applyFill="1" applyBorder="1" applyAlignment="1"/>
    <xf numFmtId="9" fontId="14" fillId="2" borderId="16" xfId="0" applyNumberFormat="1" applyFont="1" applyFill="1" applyBorder="1" applyAlignment="1"/>
    <xf numFmtId="0" fontId="1" fillId="2" borderId="16" xfId="0" applyFont="1" applyFill="1" applyBorder="1" applyAlignment="1"/>
    <xf numFmtId="4" fontId="9" fillId="2" borderId="16" xfId="2" applyNumberFormat="1" applyFont="1" applyFill="1" applyBorder="1" applyAlignment="1"/>
    <xf numFmtId="4" fontId="9" fillId="2" borderId="17" xfId="2" applyNumberFormat="1" applyFont="1" applyFill="1" applyBorder="1" applyAlignment="1"/>
    <xf numFmtId="0" fontId="10" fillId="2" borderId="20" xfId="0" applyFont="1" applyFill="1" applyBorder="1" applyAlignment="1"/>
    <xf numFmtId="0" fontId="3" fillId="2" borderId="18" xfId="0" applyFont="1" applyFill="1" applyBorder="1" applyAlignment="1"/>
    <xf numFmtId="0" fontId="10" fillId="2" borderId="18" xfId="0" applyFont="1" applyFill="1" applyBorder="1" applyAlignment="1"/>
    <xf numFmtId="4" fontId="13" fillId="2" borderId="18" xfId="2" applyNumberFormat="1" applyFont="1" applyFill="1" applyBorder="1" applyAlignment="1"/>
    <xf numFmtId="4" fontId="13" fillId="2" borderId="19" xfId="2" applyNumberFormat="1" applyFont="1" applyFill="1" applyBorder="1" applyAlignment="1"/>
    <xf numFmtId="0" fontId="17" fillId="3" borderId="21" xfId="0" applyFont="1" applyFill="1" applyBorder="1" applyAlignment="1">
      <alignment vertical="center"/>
    </xf>
    <xf numFmtId="0" fontId="18" fillId="3" borderId="21" xfId="0" applyFont="1" applyFill="1" applyBorder="1" applyAlignment="1">
      <alignment vertical="center"/>
    </xf>
    <xf numFmtId="4" fontId="13" fillId="4" borderId="17" xfId="2" applyNumberFormat="1" applyFont="1" applyFill="1" applyBorder="1" applyAlignment="1"/>
    <xf numFmtId="0" fontId="19" fillId="0" borderId="0" xfId="0" applyFont="1"/>
    <xf numFmtId="0" fontId="26" fillId="0" borderId="0" xfId="0" applyFont="1" applyFill="1" applyAlignment="1">
      <alignment horizontal="center" vertical="top" wrapText="1"/>
    </xf>
    <xf numFmtId="0" fontId="26" fillId="0" borderId="0" xfId="0" applyFont="1" applyFill="1" applyAlignment="1"/>
    <xf numFmtId="0" fontId="1" fillId="0" borderId="1"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9" fillId="0" borderId="0" xfId="0" applyFont="1" applyAlignment="1">
      <alignment horizontal="center"/>
    </xf>
    <xf numFmtId="0" fontId="20" fillId="0" borderId="0" xfId="0" applyFont="1" applyAlignment="1">
      <alignment horizontal="right" wrapText="1"/>
    </xf>
    <xf numFmtId="0" fontId="19" fillId="0" borderId="0" xfId="0" applyFont="1" applyAlignment="1">
      <alignment horizontal="right"/>
    </xf>
    <xf numFmtId="0" fontId="22" fillId="0" borderId="0" xfId="0" applyFont="1" applyAlignment="1">
      <alignment horizontal="right" vertical="top" wrapText="1"/>
    </xf>
    <xf numFmtId="0" fontId="22" fillId="0" borderId="0" xfId="0" applyFont="1" applyAlignment="1">
      <alignment horizontal="right" vertical="top"/>
    </xf>
    <xf numFmtId="0" fontId="23" fillId="0" borderId="0" xfId="0" applyFont="1" applyAlignment="1">
      <alignment horizontal="center"/>
    </xf>
    <xf numFmtId="0" fontId="24" fillId="0" borderId="0" xfId="0" applyFont="1" applyAlignment="1"/>
    <xf numFmtId="0" fontId="25" fillId="0" borderId="0" xfId="0" applyFont="1" applyAlignment="1">
      <alignment horizontal="center" vertical="top" wrapText="1"/>
    </xf>
    <xf numFmtId="0" fontId="26" fillId="0" borderId="0" xfId="0" applyFont="1" applyAlignment="1">
      <alignment horizontal="center" wrapText="1"/>
    </xf>
    <xf numFmtId="0" fontId="23" fillId="0" borderId="0" xfId="0" applyFont="1" applyFill="1" applyAlignment="1">
      <alignment horizontal="center" vertical="top" wrapText="1"/>
    </xf>
    <xf numFmtId="0" fontId="23" fillId="0" borderId="0" xfId="0" applyFont="1" applyFill="1" applyAlignment="1"/>
    <xf numFmtId="0" fontId="28" fillId="0" borderId="16" xfId="0" applyFont="1" applyBorder="1" applyAlignment="1"/>
    <xf numFmtId="10" fontId="28" fillId="0" borderId="16" xfId="0" applyNumberFormat="1" applyFont="1" applyBorder="1" applyAlignment="1"/>
  </cellXfs>
  <cellStyles count="3">
    <cellStyle name="Normal" xfId="0" builtinId="0"/>
    <cellStyle name="Normal_Tame paraugs" xfId="2"/>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1"/>
  <sheetViews>
    <sheetView tabSelected="1" topLeftCell="A25" workbookViewId="0">
      <selection activeCell="D43" sqref="D43"/>
    </sheetView>
  </sheetViews>
  <sheetFormatPr defaultRowHeight="15" x14ac:dyDescent="0.25"/>
  <cols>
    <col min="2" max="2" width="5.85546875" customWidth="1"/>
    <col min="3" max="3" width="61.85546875" customWidth="1"/>
    <col min="4" max="4" width="8.42578125" customWidth="1"/>
    <col min="5" max="5" width="7.7109375" customWidth="1"/>
    <col min="6" max="6" width="9.140625" customWidth="1"/>
    <col min="7" max="7" width="7.85546875" customWidth="1"/>
    <col min="8" max="8" width="6.85546875" customWidth="1"/>
    <col min="9" max="9" width="10.85546875" customWidth="1"/>
    <col min="10" max="10" width="10.5703125" customWidth="1"/>
    <col min="11" max="11" width="10" customWidth="1"/>
    <col min="12" max="12" width="10.5703125" customWidth="1"/>
    <col min="14" max="14" width="14.7109375" customWidth="1"/>
    <col min="15" max="15" width="11.5703125" bestFit="1" customWidth="1"/>
    <col min="258" max="258" width="5.85546875" customWidth="1"/>
    <col min="259" max="259" width="61.85546875" customWidth="1"/>
    <col min="260" max="260" width="8.42578125" customWidth="1"/>
    <col min="261" max="261" width="7.7109375" customWidth="1"/>
    <col min="262" max="262" width="9.140625" customWidth="1"/>
    <col min="263" max="263" width="7.85546875" customWidth="1"/>
    <col min="264" max="264" width="6.85546875" customWidth="1"/>
    <col min="265" max="265" width="10.85546875" customWidth="1"/>
    <col min="266" max="266" width="10.5703125" customWidth="1"/>
    <col min="267" max="267" width="10" customWidth="1"/>
    <col min="268" max="268" width="10.5703125" customWidth="1"/>
    <col min="270" max="270" width="14.7109375" customWidth="1"/>
    <col min="271" max="271" width="11.5703125" bestFit="1" customWidth="1"/>
    <col min="514" max="514" width="5.85546875" customWidth="1"/>
    <col min="515" max="515" width="61.85546875" customWidth="1"/>
    <col min="516" max="516" width="8.42578125" customWidth="1"/>
    <col min="517" max="517" width="7.7109375" customWidth="1"/>
    <col min="518" max="518" width="9.140625" customWidth="1"/>
    <col min="519" max="519" width="7.85546875" customWidth="1"/>
    <col min="520" max="520" width="6.85546875" customWidth="1"/>
    <col min="521" max="521" width="10.85546875" customWidth="1"/>
    <col min="522" max="522" width="10.5703125" customWidth="1"/>
    <col min="523" max="523" width="10" customWidth="1"/>
    <col min="524" max="524" width="10.5703125" customWidth="1"/>
    <col min="526" max="526" width="14.7109375" customWidth="1"/>
    <col min="527" max="527" width="11.5703125" bestFit="1" customWidth="1"/>
    <col min="770" max="770" width="5.85546875" customWidth="1"/>
    <col min="771" max="771" width="61.85546875" customWidth="1"/>
    <col min="772" max="772" width="8.42578125" customWidth="1"/>
    <col min="773" max="773" width="7.7109375" customWidth="1"/>
    <col min="774" max="774" width="9.140625" customWidth="1"/>
    <col min="775" max="775" width="7.85546875" customWidth="1"/>
    <col min="776" max="776" width="6.85546875" customWidth="1"/>
    <col min="777" max="777" width="10.85546875" customWidth="1"/>
    <col min="778" max="778" width="10.5703125" customWidth="1"/>
    <col min="779" max="779" width="10" customWidth="1"/>
    <col min="780" max="780" width="10.5703125" customWidth="1"/>
    <col min="782" max="782" width="14.7109375" customWidth="1"/>
    <col min="783" max="783" width="11.5703125" bestFit="1" customWidth="1"/>
    <col min="1026" max="1026" width="5.85546875" customWidth="1"/>
    <col min="1027" max="1027" width="61.85546875" customWidth="1"/>
    <col min="1028" max="1028" width="8.42578125" customWidth="1"/>
    <col min="1029" max="1029" width="7.7109375" customWidth="1"/>
    <col min="1030" max="1030" width="9.140625" customWidth="1"/>
    <col min="1031" max="1031" width="7.85546875" customWidth="1"/>
    <col min="1032" max="1032" width="6.85546875" customWidth="1"/>
    <col min="1033" max="1033" width="10.85546875" customWidth="1"/>
    <col min="1034" max="1034" width="10.5703125" customWidth="1"/>
    <col min="1035" max="1035" width="10" customWidth="1"/>
    <col min="1036" max="1036" width="10.5703125" customWidth="1"/>
    <col min="1038" max="1038" width="14.7109375" customWidth="1"/>
    <col min="1039" max="1039" width="11.5703125" bestFit="1" customWidth="1"/>
    <col min="1282" max="1282" width="5.85546875" customWidth="1"/>
    <col min="1283" max="1283" width="61.85546875" customWidth="1"/>
    <col min="1284" max="1284" width="8.42578125" customWidth="1"/>
    <col min="1285" max="1285" width="7.7109375" customWidth="1"/>
    <col min="1286" max="1286" width="9.140625" customWidth="1"/>
    <col min="1287" max="1287" width="7.85546875" customWidth="1"/>
    <col min="1288" max="1288" width="6.85546875" customWidth="1"/>
    <col min="1289" max="1289" width="10.85546875" customWidth="1"/>
    <col min="1290" max="1290" width="10.5703125" customWidth="1"/>
    <col min="1291" max="1291" width="10" customWidth="1"/>
    <col min="1292" max="1292" width="10.5703125" customWidth="1"/>
    <col min="1294" max="1294" width="14.7109375" customWidth="1"/>
    <col min="1295" max="1295" width="11.5703125" bestFit="1" customWidth="1"/>
    <col min="1538" max="1538" width="5.85546875" customWidth="1"/>
    <col min="1539" max="1539" width="61.85546875" customWidth="1"/>
    <col min="1540" max="1540" width="8.42578125" customWidth="1"/>
    <col min="1541" max="1541" width="7.7109375" customWidth="1"/>
    <col min="1542" max="1542" width="9.140625" customWidth="1"/>
    <col min="1543" max="1543" width="7.85546875" customWidth="1"/>
    <col min="1544" max="1544" width="6.85546875" customWidth="1"/>
    <col min="1545" max="1545" width="10.85546875" customWidth="1"/>
    <col min="1546" max="1546" width="10.5703125" customWidth="1"/>
    <col min="1547" max="1547" width="10" customWidth="1"/>
    <col min="1548" max="1548" width="10.5703125" customWidth="1"/>
    <col min="1550" max="1550" width="14.7109375" customWidth="1"/>
    <col min="1551" max="1551" width="11.5703125" bestFit="1" customWidth="1"/>
    <col min="1794" max="1794" width="5.85546875" customWidth="1"/>
    <col min="1795" max="1795" width="61.85546875" customWidth="1"/>
    <col min="1796" max="1796" width="8.42578125" customWidth="1"/>
    <col min="1797" max="1797" width="7.7109375" customWidth="1"/>
    <col min="1798" max="1798" width="9.140625" customWidth="1"/>
    <col min="1799" max="1799" width="7.85546875" customWidth="1"/>
    <col min="1800" max="1800" width="6.85546875" customWidth="1"/>
    <col min="1801" max="1801" width="10.85546875" customWidth="1"/>
    <col min="1802" max="1802" width="10.5703125" customWidth="1"/>
    <col min="1803" max="1803" width="10" customWidth="1"/>
    <col min="1804" max="1804" width="10.5703125" customWidth="1"/>
    <col min="1806" max="1806" width="14.7109375" customWidth="1"/>
    <col min="1807" max="1807" width="11.5703125" bestFit="1" customWidth="1"/>
    <col min="2050" max="2050" width="5.85546875" customWidth="1"/>
    <col min="2051" max="2051" width="61.85546875" customWidth="1"/>
    <col min="2052" max="2052" width="8.42578125" customWidth="1"/>
    <col min="2053" max="2053" width="7.7109375" customWidth="1"/>
    <col min="2054" max="2054" width="9.140625" customWidth="1"/>
    <col min="2055" max="2055" width="7.85546875" customWidth="1"/>
    <col min="2056" max="2056" width="6.85546875" customWidth="1"/>
    <col min="2057" max="2057" width="10.85546875" customWidth="1"/>
    <col min="2058" max="2058" width="10.5703125" customWidth="1"/>
    <col min="2059" max="2059" width="10" customWidth="1"/>
    <col min="2060" max="2060" width="10.5703125" customWidth="1"/>
    <col min="2062" max="2062" width="14.7109375" customWidth="1"/>
    <col min="2063" max="2063" width="11.5703125" bestFit="1" customWidth="1"/>
    <col min="2306" max="2306" width="5.85546875" customWidth="1"/>
    <col min="2307" max="2307" width="61.85546875" customWidth="1"/>
    <col min="2308" max="2308" width="8.42578125" customWidth="1"/>
    <col min="2309" max="2309" width="7.7109375" customWidth="1"/>
    <col min="2310" max="2310" width="9.140625" customWidth="1"/>
    <col min="2311" max="2311" width="7.85546875" customWidth="1"/>
    <col min="2312" max="2312" width="6.85546875" customWidth="1"/>
    <col min="2313" max="2313" width="10.85546875" customWidth="1"/>
    <col min="2314" max="2314" width="10.5703125" customWidth="1"/>
    <col min="2315" max="2315" width="10" customWidth="1"/>
    <col min="2316" max="2316" width="10.5703125" customWidth="1"/>
    <col min="2318" max="2318" width="14.7109375" customWidth="1"/>
    <col min="2319" max="2319" width="11.5703125" bestFit="1" customWidth="1"/>
    <col min="2562" max="2562" width="5.85546875" customWidth="1"/>
    <col min="2563" max="2563" width="61.85546875" customWidth="1"/>
    <col min="2564" max="2564" width="8.42578125" customWidth="1"/>
    <col min="2565" max="2565" width="7.7109375" customWidth="1"/>
    <col min="2566" max="2566" width="9.140625" customWidth="1"/>
    <col min="2567" max="2567" width="7.85546875" customWidth="1"/>
    <col min="2568" max="2568" width="6.85546875" customWidth="1"/>
    <col min="2569" max="2569" width="10.85546875" customWidth="1"/>
    <col min="2570" max="2570" width="10.5703125" customWidth="1"/>
    <col min="2571" max="2571" width="10" customWidth="1"/>
    <col min="2572" max="2572" width="10.5703125" customWidth="1"/>
    <col min="2574" max="2574" width="14.7109375" customWidth="1"/>
    <col min="2575" max="2575" width="11.5703125" bestFit="1" customWidth="1"/>
    <col min="2818" max="2818" width="5.85546875" customWidth="1"/>
    <col min="2819" max="2819" width="61.85546875" customWidth="1"/>
    <col min="2820" max="2820" width="8.42578125" customWidth="1"/>
    <col min="2821" max="2821" width="7.7109375" customWidth="1"/>
    <col min="2822" max="2822" width="9.140625" customWidth="1"/>
    <col min="2823" max="2823" width="7.85546875" customWidth="1"/>
    <col min="2824" max="2824" width="6.85546875" customWidth="1"/>
    <col min="2825" max="2825" width="10.85546875" customWidth="1"/>
    <col min="2826" max="2826" width="10.5703125" customWidth="1"/>
    <col min="2827" max="2827" width="10" customWidth="1"/>
    <col min="2828" max="2828" width="10.5703125" customWidth="1"/>
    <col min="2830" max="2830" width="14.7109375" customWidth="1"/>
    <col min="2831" max="2831" width="11.5703125" bestFit="1" customWidth="1"/>
    <col min="3074" max="3074" width="5.85546875" customWidth="1"/>
    <col min="3075" max="3075" width="61.85546875" customWidth="1"/>
    <col min="3076" max="3076" width="8.42578125" customWidth="1"/>
    <col min="3077" max="3077" width="7.7109375" customWidth="1"/>
    <col min="3078" max="3078" width="9.140625" customWidth="1"/>
    <col min="3079" max="3079" width="7.85546875" customWidth="1"/>
    <col min="3080" max="3080" width="6.85546875" customWidth="1"/>
    <col min="3081" max="3081" width="10.85546875" customWidth="1"/>
    <col min="3082" max="3082" width="10.5703125" customWidth="1"/>
    <col min="3083" max="3083" width="10" customWidth="1"/>
    <col min="3084" max="3084" width="10.5703125" customWidth="1"/>
    <col min="3086" max="3086" width="14.7109375" customWidth="1"/>
    <col min="3087" max="3087" width="11.5703125" bestFit="1" customWidth="1"/>
    <col min="3330" max="3330" width="5.85546875" customWidth="1"/>
    <col min="3331" max="3331" width="61.85546875" customWidth="1"/>
    <col min="3332" max="3332" width="8.42578125" customWidth="1"/>
    <col min="3333" max="3333" width="7.7109375" customWidth="1"/>
    <col min="3334" max="3334" width="9.140625" customWidth="1"/>
    <col min="3335" max="3335" width="7.85546875" customWidth="1"/>
    <col min="3336" max="3336" width="6.85546875" customWidth="1"/>
    <col min="3337" max="3337" width="10.85546875" customWidth="1"/>
    <col min="3338" max="3338" width="10.5703125" customWidth="1"/>
    <col min="3339" max="3339" width="10" customWidth="1"/>
    <col min="3340" max="3340" width="10.5703125" customWidth="1"/>
    <col min="3342" max="3342" width="14.7109375" customWidth="1"/>
    <col min="3343" max="3343" width="11.5703125" bestFit="1" customWidth="1"/>
    <col min="3586" max="3586" width="5.85546875" customWidth="1"/>
    <col min="3587" max="3587" width="61.85546875" customWidth="1"/>
    <col min="3588" max="3588" width="8.42578125" customWidth="1"/>
    <col min="3589" max="3589" width="7.7109375" customWidth="1"/>
    <col min="3590" max="3590" width="9.140625" customWidth="1"/>
    <col min="3591" max="3591" width="7.85546875" customWidth="1"/>
    <col min="3592" max="3592" width="6.85546875" customWidth="1"/>
    <col min="3593" max="3593" width="10.85546875" customWidth="1"/>
    <col min="3594" max="3594" width="10.5703125" customWidth="1"/>
    <col min="3595" max="3595" width="10" customWidth="1"/>
    <col min="3596" max="3596" width="10.5703125" customWidth="1"/>
    <col min="3598" max="3598" width="14.7109375" customWidth="1"/>
    <col min="3599" max="3599" width="11.5703125" bestFit="1" customWidth="1"/>
    <col min="3842" max="3842" width="5.85546875" customWidth="1"/>
    <col min="3843" max="3843" width="61.85546875" customWidth="1"/>
    <col min="3844" max="3844" width="8.42578125" customWidth="1"/>
    <col min="3845" max="3845" width="7.7109375" customWidth="1"/>
    <col min="3846" max="3846" width="9.140625" customWidth="1"/>
    <col min="3847" max="3847" width="7.85546875" customWidth="1"/>
    <col min="3848" max="3848" width="6.85546875" customWidth="1"/>
    <col min="3849" max="3849" width="10.85546875" customWidth="1"/>
    <col min="3850" max="3850" width="10.5703125" customWidth="1"/>
    <col min="3851" max="3851" width="10" customWidth="1"/>
    <col min="3852" max="3852" width="10.5703125" customWidth="1"/>
    <col min="3854" max="3854" width="14.7109375" customWidth="1"/>
    <col min="3855" max="3855" width="11.5703125" bestFit="1" customWidth="1"/>
    <col min="4098" max="4098" width="5.85546875" customWidth="1"/>
    <col min="4099" max="4099" width="61.85546875" customWidth="1"/>
    <col min="4100" max="4100" width="8.42578125" customWidth="1"/>
    <col min="4101" max="4101" width="7.7109375" customWidth="1"/>
    <col min="4102" max="4102" width="9.140625" customWidth="1"/>
    <col min="4103" max="4103" width="7.85546875" customWidth="1"/>
    <col min="4104" max="4104" width="6.85546875" customWidth="1"/>
    <col min="4105" max="4105" width="10.85546875" customWidth="1"/>
    <col min="4106" max="4106" width="10.5703125" customWidth="1"/>
    <col min="4107" max="4107" width="10" customWidth="1"/>
    <col min="4108" max="4108" width="10.5703125" customWidth="1"/>
    <col min="4110" max="4110" width="14.7109375" customWidth="1"/>
    <col min="4111" max="4111" width="11.5703125" bestFit="1" customWidth="1"/>
    <col min="4354" max="4354" width="5.85546875" customWidth="1"/>
    <col min="4355" max="4355" width="61.85546875" customWidth="1"/>
    <col min="4356" max="4356" width="8.42578125" customWidth="1"/>
    <col min="4357" max="4357" width="7.7109375" customWidth="1"/>
    <col min="4358" max="4358" width="9.140625" customWidth="1"/>
    <col min="4359" max="4359" width="7.85546875" customWidth="1"/>
    <col min="4360" max="4360" width="6.85546875" customWidth="1"/>
    <col min="4361" max="4361" width="10.85546875" customWidth="1"/>
    <col min="4362" max="4362" width="10.5703125" customWidth="1"/>
    <col min="4363" max="4363" width="10" customWidth="1"/>
    <col min="4364" max="4364" width="10.5703125" customWidth="1"/>
    <col min="4366" max="4366" width="14.7109375" customWidth="1"/>
    <col min="4367" max="4367" width="11.5703125" bestFit="1" customWidth="1"/>
    <col min="4610" max="4610" width="5.85546875" customWidth="1"/>
    <col min="4611" max="4611" width="61.85546875" customWidth="1"/>
    <col min="4612" max="4612" width="8.42578125" customWidth="1"/>
    <col min="4613" max="4613" width="7.7109375" customWidth="1"/>
    <col min="4614" max="4614" width="9.140625" customWidth="1"/>
    <col min="4615" max="4615" width="7.85546875" customWidth="1"/>
    <col min="4616" max="4616" width="6.85546875" customWidth="1"/>
    <col min="4617" max="4617" width="10.85546875" customWidth="1"/>
    <col min="4618" max="4618" width="10.5703125" customWidth="1"/>
    <col min="4619" max="4619" width="10" customWidth="1"/>
    <col min="4620" max="4620" width="10.5703125" customWidth="1"/>
    <col min="4622" max="4622" width="14.7109375" customWidth="1"/>
    <col min="4623" max="4623" width="11.5703125" bestFit="1" customWidth="1"/>
    <col min="4866" max="4866" width="5.85546875" customWidth="1"/>
    <col min="4867" max="4867" width="61.85546875" customWidth="1"/>
    <col min="4868" max="4868" width="8.42578125" customWidth="1"/>
    <col min="4869" max="4869" width="7.7109375" customWidth="1"/>
    <col min="4870" max="4870" width="9.140625" customWidth="1"/>
    <col min="4871" max="4871" width="7.85546875" customWidth="1"/>
    <col min="4872" max="4872" width="6.85546875" customWidth="1"/>
    <col min="4873" max="4873" width="10.85546875" customWidth="1"/>
    <col min="4874" max="4874" width="10.5703125" customWidth="1"/>
    <col min="4875" max="4875" width="10" customWidth="1"/>
    <col min="4876" max="4876" width="10.5703125" customWidth="1"/>
    <col min="4878" max="4878" width="14.7109375" customWidth="1"/>
    <col min="4879" max="4879" width="11.5703125" bestFit="1" customWidth="1"/>
    <col min="5122" max="5122" width="5.85546875" customWidth="1"/>
    <col min="5123" max="5123" width="61.85546875" customWidth="1"/>
    <col min="5124" max="5124" width="8.42578125" customWidth="1"/>
    <col min="5125" max="5125" width="7.7109375" customWidth="1"/>
    <col min="5126" max="5126" width="9.140625" customWidth="1"/>
    <col min="5127" max="5127" width="7.85546875" customWidth="1"/>
    <col min="5128" max="5128" width="6.85546875" customWidth="1"/>
    <col min="5129" max="5129" width="10.85546875" customWidth="1"/>
    <col min="5130" max="5130" width="10.5703125" customWidth="1"/>
    <col min="5131" max="5131" width="10" customWidth="1"/>
    <col min="5132" max="5132" width="10.5703125" customWidth="1"/>
    <col min="5134" max="5134" width="14.7109375" customWidth="1"/>
    <col min="5135" max="5135" width="11.5703125" bestFit="1" customWidth="1"/>
    <col min="5378" max="5378" width="5.85546875" customWidth="1"/>
    <col min="5379" max="5379" width="61.85546875" customWidth="1"/>
    <col min="5380" max="5380" width="8.42578125" customWidth="1"/>
    <col min="5381" max="5381" width="7.7109375" customWidth="1"/>
    <col min="5382" max="5382" width="9.140625" customWidth="1"/>
    <col min="5383" max="5383" width="7.85546875" customWidth="1"/>
    <col min="5384" max="5384" width="6.85546875" customWidth="1"/>
    <col min="5385" max="5385" width="10.85546875" customWidth="1"/>
    <col min="5386" max="5386" width="10.5703125" customWidth="1"/>
    <col min="5387" max="5387" width="10" customWidth="1"/>
    <col min="5388" max="5388" width="10.5703125" customWidth="1"/>
    <col min="5390" max="5390" width="14.7109375" customWidth="1"/>
    <col min="5391" max="5391" width="11.5703125" bestFit="1" customWidth="1"/>
    <col min="5634" max="5634" width="5.85546875" customWidth="1"/>
    <col min="5635" max="5635" width="61.85546875" customWidth="1"/>
    <col min="5636" max="5636" width="8.42578125" customWidth="1"/>
    <col min="5637" max="5637" width="7.7109375" customWidth="1"/>
    <col min="5638" max="5638" width="9.140625" customWidth="1"/>
    <col min="5639" max="5639" width="7.85546875" customWidth="1"/>
    <col min="5640" max="5640" width="6.85546875" customWidth="1"/>
    <col min="5641" max="5641" width="10.85546875" customWidth="1"/>
    <col min="5642" max="5642" width="10.5703125" customWidth="1"/>
    <col min="5643" max="5643" width="10" customWidth="1"/>
    <col min="5644" max="5644" width="10.5703125" customWidth="1"/>
    <col min="5646" max="5646" width="14.7109375" customWidth="1"/>
    <col min="5647" max="5647" width="11.5703125" bestFit="1" customWidth="1"/>
    <col min="5890" max="5890" width="5.85546875" customWidth="1"/>
    <col min="5891" max="5891" width="61.85546875" customWidth="1"/>
    <col min="5892" max="5892" width="8.42578125" customWidth="1"/>
    <col min="5893" max="5893" width="7.7109375" customWidth="1"/>
    <col min="5894" max="5894" width="9.140625" customWidth="1"/>
    <col min="5895" max="5895" width="7.85546875" customWidth="1"/>
    <col min="5896" max="5896" width="6.85546875" customWidth="1"/>
    <col min="5897" max="5897" width="10.85546875" customWidth="1"/>
    <col min="5898" max="5898" width="10.5703125" customWidth="1"/>
    <col min="5899" max="5899" width="10" customWidth="1"/>
    <col min="5900" max="5900" width="10.5703125" customWidth="1"/>
    <col min="5902" max="5902" width="14.7109375" customWidth="1"/>
    <col min="5903" max="5903" width="11.5703125" bestFit="1" customWidth="1"/>
    <col min="6146" max="6146" width="5.85546875" customWidth="1"/>
    <col min="6147" max="6147" width="61.85546875" customWidth="1"/>
    <col min="6148" max="6148" width="8.42578125" customWidth="1"/>
    <col min="6149" max="6149" width="7.7109375" customWidth="1"/>
    <col min="6150" max="6150" width="9.140625" customWidth="1"/>
    <col min="6151" max="6151" width="7.85546875" customWidth="1"/>
    <col min="6152" max="6152" width="6.85546875" customWidth="1"/>
    <col min="6153" max="6153" width="10.85546875" customWidth="1"/>
    <col min="6154" max="6154" width="10.5703125" customWidth="1"/>
    <col min="6155" max="6155" width="10" customWidth="1"/>
    <col min="6156" max="6156" width="10.5703125" customWidth="1"/>
    <col min="6158" max="6158" width="14.7109375" customWidth="1"/>
    <col min="6159" max="6159" width="11.5703125" bestFit="1" customWidth="1"/>
    <col min="6402" max="6402" width="5.85546875" customWidth="1"/>
    <col min="6403" max="6403" width="61.85546875" customWidth="1"/>
    <col min="6404" max="6404" width="8.42578125" customWidth="1"/>
    <col min="6405" max="6405" width="7.7109375" customWidth="1"/>
    <col min="6406" max="6406" width="9.140625" customWidth="1"/>
    <col min="6407" max="6407" width="7.85546875" customWidth="1"/>
    <col min="6408" max="6408" width="6.85546875" customWidth="1"/>
    <col min="6409" max="6409" width="10.85546875" customWidth="1"/>
    <col min="6410" max="6410" width="10.5703125" customWidth="1"/>
    <col min="6411" max="6411" width="10" customWidth="1"/>
    <col min="6412" max="6412" width="10.5703125" customWidth="1"/>
    <col min="6414" max="6414" width="14.7109375" customWidth="1"/>
    <col min="6415" max="6415" width="11.5703125" bestFit="1" customWidth="1"/>
    <col min="6658" max="6658" width="5.85546875" customWidth="1"/>
    <col min="6659" max="6659" width="61.85546875" customWidth="1"/>
    <col min="6660" max="6660" width="8.42578125" customWidth="1"/>
    <col min="6661" max="6661" width="7.7109375" customWidth="1"/>
    <col min="6662" max="6662" width="9.140625" customWidth="1"/>
    <col min="6663" max="6663" width="7.85546875" customWidth="1"/>
    <col min="6664" max="6664" width="6.85546875" customWidth="1"/>
    <col min="6665" max="6665" width="10.85546875" customWidth="1"/>
    <col min="6666" max="6666" width="10.5703125" customWidth="1"/>
    <col min="6667" max="6667" width="10" customWidth="1"/>
    <col min="6668" max="6668" width="10.5703125" customWidth="1"/>
    <col min="6670" max="6670" width="14.7109375" customWidth="1"/>
    <col min="6671" max="6671" width="11.5703125" bestFit="1" customWidth="1"/>
    <col min="6914" max="6914" width="5.85546875" customWidth="1"/>
    <col min="6915" max="6915" width="61.85546875" customWidth="1"/>
    <col min="6916" max="6916" width="8.42578125" customWidth="1"/>
    <col min="6917" max="6917" width="7.7109375" customWidth="1"/>
    <col min="6918" max="6918" width="9.140625" customWidth="1"/>
    <col min="6919" max="6919" width="7.85546875" customWidth="1"/>
    <col min="6920" max="6920" width="6.85546875" customWidth="1"/>
    <col min="6921" max="6921" width="10.85546875" customWidth="1"/>
    <col min="6922" max="6922" width="10.5703125" customWidth="1"/>
    <col min="6923" max="6923" width="10" customWidth="1"/>
    <col min="6924" max="6924" width="10.5703125" customWidth="1"/>
    <col min="6926" max="6926" width="14.7109375" customWidth="1"/>
    <col min="6927" max="6927" width="11.5703125" bestFit="1" customWidth="1"/>
    <col min="7170" max="7170" width="5.85546875" customWidth="1"/>
    <col min="7171" max="7171" width="61.85546875" customWidth="1"/>
    <col min="7172" max="7172" width="8.42578125" customWidth="1"/>
    <col min="7173" max="7173" width="7.7109375" customWidth="1"/>
    <col min="7174" max="7174" width="9.140625" customWidth="1"/>
    <col min="7175" max="7175" width="7.85546875" customWidth="1"/>
    <col min="7176" max="7176" width="6.85546875" customWidth="1"/>
    <col min="7177" max="7177" width="10.85546875" customWidth="1"/>
    <col min="7178" max="7178" width="10.5703125" customWidth="1"/>
    <col min="7179" max="7179" width="10" customWidth="1"/>
    <col min="7180" max="7180" width="10.5703125" customWidth="1"/>
    <col min="7182" max="7182" width="14.7109375" customWidth="1"/>
    <col min="7183" max="7183" width="11.5703125" bestFit="1" customWidth="1"/>
    <col min="7426" max="7426" width="5.85546875" customWidth="1"/>
    <col min="7427" max="7427" width="61.85546875" customWidth="1"/>
    <col min="7428" max="7428" width="8.42578125" customWidth="1"/>
    <col min="7429" max="7429" width="7.7109375" customWidth="1"/>
    <col min="7430" max="7430" width="9.140625" customWidth="1"/>
    <col min="7431" max="7431" width="7.85546875" customWidth="1"/>
    <col min="7432" max="7432" width="6.85546875" customWidth="1"/>
    <col min="7433" max="7433" width="10.85546875" customWidth="1"/>
    <col min="7434" max="7434" width="10.5703125" customWidth="1"/>
    <col min="7435" max="7435" width="10" customWidth="1"/>
    <col min="7436" max="7436" width="10.5703125" customWidth="1"/>
    <col min="7438" max="7438" width="14.7109375" customWidth="1"/>
    <col min="7439" max="7439" width="11.5703125" bestFit="1" customWidth="1"/>
    <col min="7682" max="7682" width="5.85546875" customWidth="1"/>
    <col min="7683" max="7683" width="61.85546875" customWidth="1"/>
    <col min="7684" max="7684" width="8.42578125" customWidth="1"/>
    <col min="7685" max="7685" width="7.7109375" customWidth="1"/>
    <col min="7686" max="7686" width="9.140625" customWidth="1"/>
    <col min="7687" max="7687" width="7.85546875" customWidth="1"/>
    <col min="7688" max="7688" width="6.85546875" customWidth="1"/>
    <col min="7689" max="7689" width="10.85546875" customWidth="1"/>
    <col min="7690" max="7690" width="10.5703125" customWidth="1"/>
    <col min="7691" max="7691" width="10" customWidth="1"/>
    <col min="7692" max="7692" width="10.5703125" customWidth="1"/>
    <col min="7694" max="7694" width="14.7109375" customWidth="1"/>
    <col min="7695" max="7695" width="11.5703125" bestFit="1" customWidth="1"/>
    <col min="7938" max="7938" width="5.85546875" customWidth="1"/>
    <col min="7939" max="7939" width="61.85546875" customWidth="1"/>
    <col min="7940" max="7940" width="8.42578125" customWidth="1"/>
    <col min="7941" max="7941" width="7.7109375" customWidth="1"/>
    <col min="7942" max="7942" width="9.140625" customWidth="1"/>
    <col min="7943" max="7943" width="7.85546875" customWidth="1"/>
    <col min="7944" max="7944" width="6.85546875" customWidth="1"/>
    <col min="7945" max="7945" width="10.85546875" customWidth="1"/>
    <col min="7946" max="7946" width="10.5703125" customWidth="1"/>
    <col min="7947" max="7947" width="10" customWidth="1"/>
    <col min="7948" max="7948" width="10.5703125" customWidth="1"/>
    <col min="7950" max="7950" width="14.7109375" customWidth="1"/>
    <col min="7951" max="7951" width="11.5703125" bestFit="1" customWidth="1"/>
    <col min="8194" max="8194" width="5.85546875" customWidth="1"/>
    <col min="8195" max="8195" width="61.85546875" customWidth="1"/>
    <col min="8196" max="8196" width="8.42578125" customWidth="1"/>
    <col min="8197" max="8197" width="7.7109375" customWidth="1"/>
    <col min="8198" max="8198" width="9.140625" customWidth="1"/>
    <col min="8199" max="8199" width="7.85546875" customWidth="1"/>
    <col min="8200" max="8200" width="6.85546875" customWidth="1"/>
    <col min="8201" max="8201" width="10.85546875" customWidth="1"/>
    <col min="8202" max="8202" width="10.5703125" customWidth="1"/>
    <col min="8203" max="8203" width="10" customWidth="1"/>
    <col min="8204" max="8204" width="10.5703125" customWidth="1"/>
    <col min="8206" max="8206" width="14.7109375" customWidth="1"/>
    <col min="8207" max="8207" width="11.5703125" bestFit="1" customWidth="1"/>
    <col min="8450" max="8450" width="5.85546875" customWidth="1"/>
    <col min="8451" max="8451" width="61.85546875" customWidth="1"/>
    <col min="8452" max="8452" width="8.42578125" customWidth="1"/>
    <col min="8453" max="8453" width="7.7109375" customWidth="1"/>
    <col min="8454" max="8454" width="9.140625" customWidth="1"/>
    <col min="8455" max="8455" width="7.85546875" customWidth="1"/>
    <col min="8456" max="8456" width="6.85546875" customWidth="1"/>
    <col min="8457" max="8457" width="10.85546875" customWidth="1"/>
    <col min="8458" max="8458" width="10.5703125" customWidth="1"/>
    <col min="8459" max="8459" width="10" customWidth="1"/>
    <col min="8460" max="8460" width="10.5703125" customWidth="1"/>
    <col min="8462" max="8462" width="14.7109375" customWidth="1"/>
    <col min="8463" max="8463" width="11.5703125" bestFit="1" customWidth="1"/>
    <col min="8706" max="8706" width="5.85546875" customWidth="1"/>
    <col min="8707" max="8707" width="61.85546875" customWidth="1"/>
    <col min="8708" max="8708" width="8.42578125" customWidth="1"/>
    <col min="8709" max="8709" width="7.7109375" customWidth="1"/>
    <col min="8710" max="8710" width="9.140625" customWidth="1"/>
    <col min="8711" max="8711" width="7.85546875" customWidth="1"/>
    <col min="8712" max="8712" width="6.85546875" customWidth="1"/>
    <col min="8713" max="8713" width="10.85546875" customWidth="1"/>
    <col min="8714" max="8714" width="10.5703125" customWidth="1"/>
    <col min="8715" max="8715" width="10" customWidth="1"/>
    <col min="8716" max="8716" width="10.5703125" customWidth="1"/>
    <col min="8718" max="8718" width="14.7109375" customWidth="1"/>
    <col min="8719" max="8719" width="11.5703125" bestFit="1" customWidth="1"/>
    <col min="8962" max="8962" width="5.85546875" customWidth="1"/>
    <col min="8963" max="8963" width="61.85546875" customWidth="1"/>
    <col min="8964" max="8964" width="8.42578125" customWidth="1"/>
    <col min="8965" max="8965" width="7.7109375" customWidth="1"/>
    <col min="8966" max="8966" width="9.140625" customWidth="1"/>
    <col min="8967" max="8967" width="7.85546875" customWidth="1"/>
    <col min="8968" max="8968" width="6.85546875" customWidth="1"/>
    <col min="8969" max="8969" width="10.85546875" customWidth="1"/>
    <col min="8970" max="8970" width="10.5703125" customWidth="1"/>
    <col min="8971" max="8971" width="10" customWidth="1"/>
    <col min="8972" max="8972" width="10.5703125" customWidth="1"/>
    <col min="8974" max="8974" width="14.7109375" customWidth="1"/>
    <col min="8975" max="8975" width="11.5703125" bestFit="1" customWidth="1"/>
    <col min="9218" max="9218" width="5.85546875" customWidth="1"/>
    <col min="9219" max="9219" width="61.85546875" customWidth="1"/>
    <col min="9220" max="9220" width="8.42578125" customWidth="1"/>
    <col min="9221" max="9221" width="7.7109375" customWidth="1"/>
    <col min="9222" max="9222" width="9.140625" customWidth="1"/>
    <col min="9223" max="9223" width="7.85546875" customWidth="1"/>
    <col min="9224" max="9224" width="6.85546875" customWidth="1"/>
    <col min="9225" max="9225" width="10.85546875" customWidth="1"/>
    <col min="9226" max="9226" width="10.5703125" customWidth="1"/>
    <col min="9227" max="9227" width="10" customWidth="1"/>
    <col min="9228" max="9228" width="10.5703125" customWidth="1"/>
    <col min="9230" max="9230" width="14.7109375" customWidth="1"/>
    <col min="9231" max="9231" width="11.5703125" bestFit="1" customWidth="1"/>
    <col min="9474" max="9474" width="5.85546875" customWidth="1"/>
    <col min="9475" max="9475" width="61.85546875" customWidth="1"/>
    <col min="9476" max="9476" width="8.42578125" customWidth="1"/>
    <col min="9477" max="9477" width="7.7109375" customWidth="1"/>
    <col min="9478" max="9478" width="9.140625" customWidth="1"/>
    <col min="9479" max="9479" width="7.85546875" customWidth="1"/>
    <col min="9480" max="9480" width="6.85546875" customWidth="1"/>
    <col min="9481" max="9481" width="10.85546875" customWidth="1"/>
    <col min="9482" max="9482" width="10.5703125" customWidth="1"/>
    <col min="9483" max="9483" width="10" customWidth="1"/>
    <col min="9484" max="9484" width="10.5703125" customWidth="1"/>
    <col min="9486" max="9486" width="14.7109375" customWidth="1"/>
    <col min="9487" max="9487" width="11.5703125" bestFit="1" customWidth="1"/>
    <col min="9730" max="9730" width="5.85546875" customWidth="1"/>
    <col min="9731" max="9731" width="61.85546875" customWidth="1"/>
    <col min="9732" max="9732" width="8.42578125" customWidth="1"/>
    <col min="9733" max="9733" width="7.7109375" customWidth="1"/>
    <col min="9734" max="9734" width="9.140625" customWidth="1"/>
    <col min="9735" max="9735" width="7.85546875" customWidth="1"/>
    <col min="9736" max="9736" width="6.85546875" customWidth="1"/>
    <col min="9737" max="9737" width="10.85546875" customWidth="1"/>
    <col min="9738" max="9738" width="10.5703125" customWidth="1"/>
    <col min="9739" max="9739" width="10" customWidth="1"/>
    <col min="9740" max="9740" width="10.5703125" customWidth="1"/>
    <col min="9742" max="9742" width="14.7109375" customWidth="1"/>
    <col min="9743" max="9743" width="11.5703125" bestFit="1" customWidth="1"/>
    <col min="9986" max="9986" width="5.85546875" customWidth="1"/>
    <col min="9987" max="9987" width="61.85546875" customWidth="1"/>
    <col min="9988" max="9988" width="8.42578125" customWidth="1"/>
    <col min="9989" max="9989" width="7.7109375" customWidth="1"/>
    <col min="9990" max="9990" width="9.140625" customWidth="1"/>
    <col min="9991" max="9991" width="7.85546875" customWidth="1"/>
    <col min="9992" max="9992" width="6.85546875" customWidth="1"/>
    <col min="9993" max="9993" width="10.85546875" customWidth="1"/>
    <col min="9994" max="9994" width="10.5703125" customWidth="1"/>
    <col min="9995" max="9995" width="10" customWidth="1"/>
    <col min="9996" max="9996" width="10.5703125" customWidth="1"/>
    <col min="9998" max="9998" width="14.7109375" customWidth="1"/>
    <col min="9999" max="9999" width="11.5703125" bestFit="1" customWidth="1"/>
    <col min="10242" max="10242" width="5.85546875" customWidth="1"/>
    <col min="10243" max="10243" width="61.85546875" customWidth="1"/>
    <col min="10244" max="10244" width="8.42578125" customWidth="1"/>
    <col min="10245" max="10245" width="7.7109375" customWidth="1"/>
    <col min="10246" max="10246" width="9.140625" customWidth="1"/>
    <col min="10247" max="10247" width="7.85546875" customWidth="1"/>
    <col min="10248" max="10248" width="6.85546875" customWidth="1"/>
    <col min="10249" max="10249" width="10.85546875" customWidth="1"/>
    <col min="10250" max="10250" width="10.5703125" customWidth="1"/>
    <col min="10251" max="10251" width="10" customWidth="1"/>
    <col min="10252" max="10252" width="10.5703125" customWidth="1"/>
    <col min="10254" max="10254" width="14.7109375" customWidth="1"/>
    <col min="10255" max="10255" width="11.5703125" bestFit="1" customWidth="1"/>
    <col min="10498" max="10498" width="5.85546875" customWidth="1"/>
    <col min="10499" max="10499" width="61.85546875" customWidth="1"/>
    <col min="10500" max="10500" width="8.42578125" customWidth="1"/>
    <col min="10501" max="10501" width="7.7109375" customWidth="1"/>
    <col min="10502" max="10502" width="9.140625" customWidth="1"/>
    <col min="10503" max="10503" width="7.85546875" customWidth="1"/>
    <col min="10504" max="10504" width="6.85546875" customWidth="1"/>
    <col min="10505" max="10505" width="10.85546875" customWidth="1"/>
    <col min="10506" max="10506" width="10.5703125" customWidth="1"/>
    <col min="10507" max="10507" width="10" customWidth="1"/>
    <col min="10508" max="10508" width="10.5703125" customWidth="1"/>
    <col min="10510" max="10510" width="14.7109375" customWidth="1"/>
    <col min="10511" max="10511" width="11.5703125" bestFit="1" customWidth="1"/>
    <col min="10754" max="10754" width="5.85546875" customWidth="1"/>
    <col min="10755" max="10755" width="61.85546875" customWidth="1"/>
    <col min="10756" max="10756" width="8.42578125" customWidth="1"/>
    <col min="10757" max="10757" width="7.7109375" customWidth="1"/>
    <col min="10758" max="10758" width="9.140625" customWidth="1"/>
    <col min="10759" max="10759" width="7.85546875" customWidth="1"/>
    <col min="10760" max="10760" width="6.85546875" customWidth="1"/>
    <col min="10761" max="10761" width="10.85546875" customWidth="1"/>
    <col min="10762" max="10762" width="10.5703125" customWidth="1"/>
    <col min="10763" max="10763" width="10" customWidth="1"/>
    <col min="10764" max="10764" width="10.5703125" customWidth="1"/>
    <col min="10766" max="10766" width="14.7109375" customWidth="1"/>
    <col min="10767" max="10767" width="11.5703125" bestFit="1" customWidth="1"/>
    <col min="11010" max="11010" width="5.85546875" customWidth="1"/>
    <col min="11011" max="11011" width="61.85546875" customWidth="1"/>
    <col min="11012" max="11012" width="8.42578125" customWidth="1"/>
    <col min="11013" max="11013" width="7.7109375" customWidth="1"/>
    <col min="11014" max="11014" width="9.140625" customWidth="1"/>
    <col min="11015" max="11015" width="7.85546875" customWidth="1"/>
    <col min="11016" max="11016" width="6.85546875" customWidth="1"/>
    <col min="11017" max="11017" width="10.85546875" customWidth="1"/>
    <col min="11018" max="11018" width="10.5703125" customWidth="1"/>
    <col min="11019" max="11019" width="10" customWidth="1"/>
    <col min="11020" max="11020" width="10.5703125" customWidth="1"/>
    <col min="11022" max="11022" width="14.7109375" customWidth="1"/>
    <col min="11023" max="11023" width="11.5703125" bestFit="1" customWidth="1"/>
    <col min="11266" max="11266" width="5.85546875" customWidth="1"/>
    <col min="11267" max="11267" width="61.85546875" customWidth="1"/>
    <col min="11268" max="11268" width="8.42578125" customWidth="1"/>
    <col min="11269" max="11269" width="7.7109375" customWidth="1"/>
    <col min="11270" max="11270" width="9.140625" customWidth="1"/>
    <col min="11271" max="11271" width="7.85546875" customWidth="1"/>
    <col min="11272" max="11272" width="6.85546875" customWidth="1"/>
    <col min="11273" max="11273" width="10.85546875" customWidth="1"/>
    <col min="11274" max="11274" width="10.5703125" customWidth="1"/>
    <col min="11275" max="11275" width="10" customWidth="1"/>
    <col min="11276" max="11276" width="10.5703125" customWidth="1"/>
    <col min="11278" max="11278" width="14.7109375" customWidth="1"/>
    <col min="11279" max="11279" width="11.5703125" bestFit="1" customWidth="1"/>
    <col min="11522" max="11522" width="5.85546875" customWidth="1"/>
    <col min="11523" max="11523" width="61.85546875" customWidth="1"/>
    <col min="11524" max="11524" width="8.42578125" customWidth="1"/>
    <col min="11525" max="11525" width="7.7109375" customWidth="1"/>
    <col min="11526" max="11526" width="9.140625" customWidth="1"/>
    <col min="11527" max="11527" width="7.85546875" customWidth="1"/>
    <col min="11528" max="11528" width="6.85546875" customWidth="1"/>
    <col min="11529" max="11529" width="10.85546875" customWidth="1"/>
    <col min="11530" max="11530" width="10.5703125" customWidth="1"/>
    <col min="11531" max="11531" width="10" customWidth="1"/>
    <col min="11532" max="11532" width="10.5703125" customWidth="1"/>
    <col min="11534" max="11534" width="14.7109375" customWidth="1"/>
    <col min="11535" max="11535" width="11.5703125" bestFit="1" customWidth="1"/>
    <col min="11778" max="11778" width="5.85546875" customWidth="1"/>
    <col min="11779" max="11779" width="61.85546875" customWidth="1"/>
    <col min="11780" max="11780" width="8.42578125" customWidth="1"/>
    <col min="11781" max="11781" width="7.7109375" customWidth="1"/>
    <col min="11782" max="11782" width="9.140625" customWidth="1"/>
    <col min="11783" max="11783" width="7.85546875" customWidth="1"/>
    <col min="11784" max="11784" width="6.85546875" customWidth="1"/>
    <col min="11785" max="11785" width="10.85546875" customWidth="1"/>
    <col min="11786" max="11786" width="10.5703125" customWidth="1"/>
    <col min="11787" max="11787" width="10" customWidth="1"/>
    <col min="11788" max="11788" width="10.5703125" customWidth="1"/>
    <col min="11790" max="11790" width="14.7109375" customWidth="1"/>
    <col min="11791" max="11791" width="11.5703125" bestFit="1" customWidth="1"/>
    <col min="12034" max="12034" width="5.85546875" customWidth="1"/>
    <col min="12035" max="12035" width="61.85546875" customWidth="1"/>
    <col min="12036" max="12036" width="8.42578125" customWidth="1"/>
    <col min="12037" max="12037" width="7.7109375" customWidth="1"/>
    <col min="12038" max="12038" width="9.140625" customWidth="1"/>
    <col min="12039" max="12039" width="7.85546875" customWidth="1"/>
    <col min="12040" max="12040" width="6.85546875" customWidth="1"/>
    <col min="12041" max="12041" width="10.85546875" customWidth="1"/>
    <col min="12042" max="12042" width="10.5703125" customWidth="1"/>
    <col min="12043" max="12043" width="10" customWidth="1"/>
    <col min="12044" max="12044" width="10.5703125" customWidth="1"/>
    <col min="12046" max="12046" width="14.7109375" customWidth="1"/>
    <col min="12047" max="12047" width="11.5703125" bestFit="1" customWidth="1"/>
    <col min="12290" max="12290" width="5.85546875" customWidth="1"/>
    <col min="12291" max="12291" width="61.85546875" customWidth="1"/>
    <col min="12292" max="12292" width="8.42578125" customWidth="1"/>
    <col min="12293" max="12293" width="7.7109375" customWidth="1"/>
    <col min="12294" max="12294" width="9.140625" customWidth="1"/>
    <col min="12295" max="12295" width="7.85546875" customWidth="1"/>
    <col min="12296" max="12296" width="6.85546875" customWidth="1"/>
    <col min="12297" max="12297" width="10.85546875" customWidth="1"/>
    <col min="12298" max="12298" width="10.5703125" customWidth="1"/>
    <col min="12299" max="12299" width="10" customWidth="1"/>
    <col min="12300" max="12300" width="10.5703125" customWidth="1"/>
    <col min="12302" max="12302" width="14.7109375" customWidth="1"/>
    <col min="12303" max="12303" width="11.5703125" bestFit="1" customWidth="1"/>
    <col min="12546" max="12546" width="5.85546875" customWidth="1"/>
    <col min="12547" max="12547" width="61.85546875" customWidth="1"/>
    <col min="12548" max="12548" width="8.42578125" customWidth="1"/>
    <col min="12549" max="12549" width="7.7109375" customWidth="1"/>
    <col min="12550" max="12550" width="9.140625" customWidth="1"/>
    <col min="12551" max="12551" width="7.85546875" customWidth="1"/>
    <col min="12552" max="12552" width="6.85546875" customWidth="1"/>
    <col min="12553" max="12553" width="10.85546875" customWidth="1"/>
    <col min="12554" max="12554" width="10.5703125" customWidth="1"/>
    <col min="12555" max="12555" width="10" customWidth="1"/>
    <col min="12556" max="12556" width="10.5703125" customWidth="1"/>
    <col min="12558" max="12558" width="14.7109375" customWidth="1"/>
    <col min="12559" max="12559" width="11.5703125" bestFit="1" customWidth="1"/>
    <col min="12802" max="12802" width="5.85546875" customWidth="1"/>
    <col min="12803" max="12803" width="61.85546875" customWidth="1"/>
    <col min="12804" max="12804" width="8.42578125" customWidth="1"/>
    <col min="12805" max="12805" width="7.7109375" customWidth="1"/>
    <col min="12806" max="12806" width="9.140625" customWidth="1"/>
    <col min="12807" max="12807" width="7.85546875" customWidth="1"/>
    <col min="12808" max="12808" width="6.85546875" customWidth="1"/>
    <col min="12809" max="12809" width="10.85546875" customWidth="1"/>
    <col min="12810" max="12810" width="10.5703125" customWidth="1"/>
    <col min="12811" max="12811" width="10" customWidth="1"/>
    <col min="12812" max="12812" width="10.5703125" customWidth="1"/>
    <col min="12814" max="12814" width="14.7109375" customWidth="1"/>
    <col min="12815" max="12815" width="11.5703125" bestFit="1" customWidth="1"/>
    <col min="13058" max="13058" width="5.85546875" customWidth="1"/>
    <col min="13059" max="13059" width="61.85546875" customWidth="1"/>
    <col min="13060" max="13060" width="8.42578125" customWidth="1"/>
    <col min="13061" max="13061" width="7.7109375" customWidth="1"/>
    <col min="13062" max="13062" width="9.140625" customWidth="1"/>
    <col min="13063" max="13063" width="7.85546875" customWidth="1"/>
    <col min="13064" max="13064" width="6.85546875" customWidth="1"/>
    <col min="13065" max="13065" width="10.85546875" customWidth="1"/>
    <col min="13066" max="13066" width="10.5703125" customWidth="1"/>
    <col min="13067" max="13067" width="10" customWidth="1"/>
    <col min="13068" max="13068" width="10.5703125" customWidth="1"/>
    <col min="13070" max="13070" width="14.7109375" customWidth="1"/>
    <col min="13071" max="13071" width="11.5703125" bestFit="1" customWidth="1"/>
    <col min="13314" max="13314" width="5.85546875" customWidth="1"/>
    <col min="13315" max="13315" width="61.85546875" customWidth="1"/>
    <col min="13316" max="13316" width="8.42578125" customWidth="1"/>
    <col min="13317" max="13317" width="7.7109375" customWidth="1"/>
    <col min="13318" max="13318" width="9.140625" customWidth="1"/>
    <col min="13319" max="13319" width="7.85546875" customWidth="1"/>
    <col min="13320" max="13320" width="6.85546875" customWidth="1"/>
    <col min="13321" max="13321" width="10.85546875" customWidth="1"/>
    <col min="13322" max="13322" width="10.5703125" customWidth="1"/>
    <col min="13323" max="13323" width="10" customWidth="1"/>
    <col min="13324" max="13324" width="10.5703125" customWidth="1"/>
    <col min="13326" max="13326" width="14.7109375" customWidth="1"/>
    <col min="13327" max="13327" width="11.5703125" bestFit="1" customWidth="1"/>
    <col min="13570" max="13570" width="5.85546875" customWidth="1"/>
    <col min="13571" max="13571" width="61.85546875" customWidth="1"/>
    <col min="13572" max="13572" width="8.42578125" customWidth="1"/>
    <col min="13573" max="13573" width="7.7109375" customWidth="1"/>
    <col min="13574" max="13574" width="9.140625" customWidth="1"/>
    <col min="13575" max="13575" width="7.85546875" customWidth="1"/>
    <col min="13576" max="13576" width="6.85546875" customWidth="1"/>
    <col min="13577" max="13577" width="10.85546875" customWidth="1"/>
    <col min="13578" max="13578" width="10.5703125" customWidth="1"/>
    <col min="13579" max="13579" width="10" customWidth="1"/>
    <col min="13580" max="13580" width="10.5703125" customWidth="1"/>
    <col min="13582" max="13582" width="14.7109375" customWidth="1"/>
    <col min="13583" max="13583" width="11.5703125" bestFit="1" customWidth="1"/>
    <col min="13826" max="13826" width="5.85546875" customWidth="1"/>
    <col min="13827" max="13827" width="61.85546875" customWidth="1"/>
    <col min="13828" max="13828" width="8.42578125" customWidth="1"/>
    <col min="13829" max="13829" width="7.7109375" customWidth="1"/>
    <col min="13830" max="13830" width="9.140625" customWidth="1"/>
    <col min="13831" max="13831" width="7.85546875" customWidth="1"/>
    <col min="13832" max="13832" width="6.85546875" customWidth="1"/>
    <col min="13833" max="13833" width="10.85546875" customWidth="1"/>
    <col min="13834" max="13834" width="10.5703125" customWidth="1"/>
    <col min="13835" max="13835" width="10" customWidth="1"/>
    <col min="13836" max="13836" width="10.5703125" customWidth="1"/>
    <col min="13838" max="13838" width="14.7109375" customWidth="1"/>
    <col min="13839" max="13839" width="11.5703125" bestFit="1" customWidth="1"/>
    <col min="14082" max="14082" width="5.85546875" customWidth="1"/>
    <col min="14083" max="14083" width="61.85546875" customWidth="1"/>
    <col min="14084" max="14084" width="8.42578125" customWidth="1"/>
    <col min="14085" max="14085" width="7.7109375" customWidth="1"/>
    <col min="14086" max="14086" width="9.140625" customWidth="1"/>
    <col min="14087" max="14087" width="7.85546875" customWidth="1"/>
    <col min="14088" max="14088" width="6.85546875" customWidth="1"/>
    <col min="14089" max="14089" width="10.85546875" customWidth="1"/>
    <col min="14090" max="14090" width="10.5703125" customWidth="1"/>
    <col min="14091" max="14091" width="10" customWidth="1"/>
    <col min="14092" max="14092" width="10.5703125" customWidth="1"/>
    <col min="14094" max="14094" width="14.7109375" customWidth="1"/>
    <col min="14095" max="14095" width="11.5703125" bestFit="1" customWidth="1"/>
    <col min="14338" max="14338" width="5.85546875" customWidth="1"/>
    <col min="14339" max="14339" width="61.85546875" customWidth="1"/>
    <col min="14340" max="14340" width="8.42578125" customWidth="1"/>
    <col min="14341" max="14341" width="7.7109375" customWidth="1"/>
    <col min="14342" max="14342" width="9.140625" customWidth="1"/>
    <col min="14343" max="14343" width="7.85546875" customWidth="1"/>
    <col min="14344" max="14344" width="6.85546875" customWidth="1"/>
    <col min="14345" max="14345" width="10.85546875" customWidth="1"/>
    <col min="14346" max="14346" width="10.5703125" customWidth="1"/>
    <col min="14347" max="14347" width="10" customWidth="1"/>
    <col min="14348" max="14348" width="10.5703125" customWidth="1"/>
    <col min="14350" max="14350" width="14.7109375" customWidth="1"/>
    <col min="14351" max="14351" width="11.5703125" bestFit="1" customWidth="1"/>
    <col min="14594" max="14594" width="5.85546875" customWidth="1"/>
    <col min="14595" max="14595" width="61.85546875" customWidth="1"/>
    <col min="14596" max="14596" width="8.42578125" customWidth="1"/>
    <col min="14597" max="14597" width="7.7109375" customWidth="1"/>
    <col min="14598" max="14598" width="9.140625" customWidth="1"/>
    <col min="14599" max="14599" width="7.85546875" customWidth="1"/>
    <col min="14600" max="14600" width="6.85546875" customWidth="1"/>
    <col min="14601" max="14601" width="10.85546875" customWidth="1"/>
    <col min="14602" max="14602" width="10.5703125" customWidth="1"/>
    <col min="14603" max="14603" width="10" customWidth="1"/>
    <col min="14604" max="14604" width="10.5703125" customWidth="1"/>
    <col min="14606" max="14606" width="14.7109375" customWidth="1"/>
    <col min="14607" max="14607" width="11.5703125" bestFit="1" customWidth="1"/>
    <col min="14850" max="14850" width="5.85546875" customWidth="1"/>
    <col min="14851" max="14851" width="61.85546875" customWidth="1"/>
    <col min="14852" max="14852" width="8.42578125" customWidth="1"/>
    <col min="14853" max="14853" width="7.7109375" customWidth="1"/>
    <col min="14854" max="14854" width="9.140625" customWidth="1"/>
    <col min="14855" max="14855" width="7.85546875" customWidth="1"/>
    <col min="14856" max="14856" width="6.85546875" customWidth="1"/>
    <col min="14857" max="14857" width="10.85546875" customWidth="1"/>
    <col min="14858" max="14858" width="10.5703125" customWidth="1"/>
    <col min="14859" max="14859" width="10" customWidth="1"/>
    <col min="14860" max="14860" width="10.5703125" customWidth="1"/>
    <col min="14862" max="14862" width="14.7109375" customWidth="1"/>
    <col min="14863" max="14863" width="11.5703125" bestFit="1" customWidth="1"/>
    <col min="15106" max="15106" width="5.85546875" customWidth="1"/>
    <col min="15107" max="15107" width="61.85546875" customWidth="1"/>
    <col min="15108" max="15108" width="8.42578125" customWidth="1"/>
    <col min="15109" max="15109" width="7.7109375" customWidth="1"/>
    <col min="15110" max="15110" width="9.140625" customWidth="1"/>
    <col min="15111" max="15111" width="7.85546875" customWidth="1"/>
    <col min="15112" max="15112" width="6.85546875" customWidth="1"/>
    <col min="15113" max="15113" width="10.85546875" customWidth="1"/>
    <col min="15114" max="15114" width="10.5703125" customWidth="1"/>
    <col min="15115" max="15115" width="10" customWidth="1"/>
    <col min="15116" max="15116" width="10.5703125" customWidth="1"/>
    <col min="15118" max="15118" width="14.7109375" customWidth="1"/>
    <col min="15119" max="15119" width="11.5703125" bestFit="1" customWidth="1"/>
    <col min="15362" max="15362" width="5.85546875" customWidth="1"/>
    <col min="15363" max="15363" width="61.85546875" customWidth="1"/>
    <col min="15364" max="15364" width="8.42578125" customWidth="1"/>
    <col min="15365" max="15365" width="7.7109375" customWidth="1"/>
    <col min="15366" max="15366" width="9.140625" customWidth="1"/>
    <col min="15367" max="15367" width="7.85546875" customWidth="1"/>
    <col min="15368" max="15368" width="6.85546875" customWidth="1"/>
    <col min="15369" max="15369" width="10.85546875" customWidth="1"/>
    <col min="15370" max="15370" width="10.5703125" customWidth="1"/>
    <col min="15371" max="15371" width="10" customWidth="1"/>
    <col min="15372" max="15372" width="10.5703125" customWidth="1"/>
    <col min="15374" max="15374" width="14.7109375" customWidth="1"/>
    <col min="15375" max="15375" width="11.5703125" bestFit="1" customWidth="1"/>
    <col min="15618" max="15618" width="5.85546875" customWidth="1"/>
    <col min="15619" max="15619" width="61.85546875" customWidth="1"/>
    <col min="15620" max="15620" width="8.42578125" customWidth="1"/>
    <col min="15621" max="15621" width="7.7109375" customWidth="1"/>
    <col min="15622" max="15622" width="9.140625" customWidth="1"/>
    <col min="15623" max="15623" width="7.85546875" customWidth="1"/>
    <col min="15624" max="15624" width="6.85546875" customWidth="1"/>
    <col min="15625" max="15625" width="10.85546875" customWidth="1"/>
    <col min="15626" max="15626" width="10.5703125" customWidth="1"/>
    <col min="15627" max="15627" width="10" customWidth="1"/>
    <col min="15628" max="15628" width="10.5703125" customWidth="1"/>
    <col min="15630" max="15630" width="14.7109375" customWidth="1"/>
    <col min="15631" max="15631" width="11.5703125" bestFit="1" customWidth="1"/>
    <col min="15874" max="15874" width="5.85546875" customWidth="1"/>
    <col min="15875" max="15875" width="61.85546875" customWidth="1"/>
    <col min="15876" max="15876" width="8.42578125" customWidth="1"/>
    <col min="15877" max="15877" width="7.7109375" customWidth="1"/>
    <col min="15878" max="15878" width="9.140625" customWidth="1"/>
    <col min="15879" max="15879" width="7.85546875" customWidth="1"/>
    <col min="15880" max="15880" width="6.85546875" customWidth="1"/>
    <col min="15881" max="15881" width="10.85546875" customWidth="1"/>
    <col min="15882" max="15882" width="10.5703125" customWidth="1"/>
    <col min="15883" max="15883" width="10" customWidth="1"/>
    <col min="15884" max="15884" width="10.5703125" customWidth="1"/>
    <col min="15886" max="15886" width="14.7109375" customWidth="1"/>
    <col min="15887" max="15887" width="11.5703125" bestFit="1" customWidth="1"/>
    <col min="16130" max="16130" width="5.85546875" customWidth="1"/>
    <col min="16131" max="16131" width="61.85546875" customWidth="1"/>
    <col min="16132" max="16132" width="8.42578125" customWidth="1"/>
    <col min="16133" max="16133" width="7.7109375" customWidth="1"/>
    <col min="16134" max="16134" width="9.140625" customWidth="1"/>
    <col min="16135" max="16135" width="7.85546875" customWidth="1"/>
    <col min="16136" max="16136" width="6.85546875" customWidth="1"/>
    <col min="16137" max="16137" width="10.85546875" customWidth="1"/>
    <col min="16138" max="16138" width="10.5703125" customWidth="1"/>
    <col min="16139" max="16139" width="10" customWidth="1"/>
    <col min="16140" max="16140" width="10.5703125" customWidth="1"/>
    <col min="16142" max="16142" width="14.7109375" customWidth="1"/>
    <col min="16143" max="16143" width="11.5703125" bestFit="1" customWidth="1"/>
  </cols>
  <sheetData>
    <row r="1" spans="2:13" ht="62.25" customHeight="1" x14ac:dyDescent="0.25">
      <c r="C1" s="66"/>
      <c r="D1" s="66"/>
      <c r="E1" s="66"/>
      <c r="F1" s="66"/>
      <c r="G1" s="66"/>
      <c r="H1" s="66"/>
      <c r="I1" s="77" t="s">
        <v>49</v>
      </c>
      <c r="J1" s="78"/>
      <c r="K1" s="78"/>
    </row>
    <row r="2" spans="2:13" ht="15.75" customHeight="1" x14ac:dyDescent="0.25">
      <c r="C2" s="66"/>
      <c r="D2" s="66"/>
      <c r="E2" s="66"/>
      <c r="F2" s="66"/>
      <c r="G2" s="66"/>
      <c r="H2" s="66"/>
      <c r="I2" s="79" t="s">
        <v>45</v>
      </c>
      <c r="J2" s="80"/>
      <c r="K2" s="80"/>
    </row>
    <row r="3" spans="2:13" ht="15.75" customHeight="1" x14ac:dyDescent="0.25">
      <c r="C3" s="66"/>
      <c r="D3" s="66"/>
      <c r="E3" s="66"/>
      <c r="F3" s="66"/>
      <c r="G3" s="66"/>
      <c r="H3" s="66"/>
      <c r="I3" s="66"/>
      <c r="J3" s="66"/>
      <c r="K3" s="66"/>
    </row>
    <row r="4" spans="2:13" ht="15.75" customHeight="1" x14ac:dyDescent="0.3">
      <c r="C4" s="81" t="s">
        <v>50</v>
      </c>
      <c r="D4" s="82"/>
      <c r="E4" s="82"/>
      <c r="F4" s="82"/>
      <c r="G4" s="82"/>
      <c r="H4" s="82"/>
      <c r="I4" s="82"/>
      <c r="J4" s="82"/>
      <c r="K4" s="82"/>
    </row>
    <row r="5" spans="2:13" ht="36" customHeight="1" x14ac:dyDescent="0.25">
      <c r="C5" s="83" t="s">
        <v>46</v>
      </c>
      <c r="D5" s="84"/>
      <c r="E5" s="84"/>
      <c r="F5" s="84"/>
      <c r="G5" s="84"/>
      <c r="H5" s="84"/>
      <c r="I5" s="84"/>
      <c r="J5" s="84"/>
      <c r="K5" s="84"/>
    </row>
    <row r="6" spans="2:13" ht="15.75" x14ac:dyDescent="0.25">
      <c r="C6" s="67"/>
      <c r="D6" s="68"/>
      <c r="E6" s="68"/>
      <c r="F6" s="68"/>
      <c r="G6" s="68"/>
      <c r="H6" s="68"/>
      <c r="I6" s="68"/>
      <c r="J6" s="68"/>
      <c r="K6" s="68"/>
    </row>
    <row r="7" spans="2:13" ht="18.75" x14ac:dyDescent="0.3">
      <c r="C7" s="85" t="s">
        <v>51</v>
      </c>
      <c r="D7" s="86"/>
      <c r="E7" s="86"/>
      <c r="F7" s="86"/>
      <c r="G7" s="86"/>
      <c r="H7" s="86"/>
      <c r="I7" s="86"/>
      <c r="J7" s="86"/>
      <c r="K7" s="86"/>
    </row>
    <row r="9" spans="2:13" ht="15.75" thickBot="1" x14ac:dyDescent="0.3"/>
    <row r="10" spans="2:13" ht="15.75" thickBot="1" x14ac:dyDescent="0.3">
      <c r="B10" s="69" t="s">
        <v>0</v>
      </c>
      <c r="C10" s="69" t="s">
        <v>1</v>
      </c>
      <c r="D10" s="69" t="s">
        <v>2</v>
      </c>
      <c r="E10" s="69" t="s">
        <v>3</v>
      </c>
      <c r="F10" s="73" t="s">
        <v>4</v>
      </c>
      <c r="G10" s="74"/>
      <c r="H10" s="75"/>
      <c r="I10" s="73" t="s">
        <v>5</v>
      </c>
      <c r="J10" s="74"/>
      <c r="K10" s="75"/>
      <c r="L10" s="69" t="s">
        <v>6</v>
      </c>
      <c r="M10" s="1"/>
    </row>
    <row r="11" spans="2:13" x14ac:dyDescent="0.25">
      <c r="B11" s="70"/>
      <c r="C11" s="70"/>
      <c r="D11" s="70"/>
      <c r="E11" s="70"/>
      <c r="F11" s="69" t="s">
        <v>7</v>
      </c>
      <c r="G11" s="71" t="s">
        <v>8</v>
      </c>
      <c r="H11" s="69" t="s">
        <v>9</v>
      </c>
      <c r="I11" s="69" t="s">
        <v>7</v>
      </c>
      <c r="J11" s="71" t="s">
        <v>8</v>
      </c>
      <c r="K11" s="69" t="s">
        <v>9</v>
      </c>
      <c r="L11" s="70"/>
      <c r="M11" s="1"/>
    </row>
    <row r="12" spans="2:13" ht="15.75" thickBot="1" x14ac:dyDescent="0.3">
      <c r="B12" s="70"/>
      <c r="C12" s="70"/>
      <c r="D12" s="70"/>
      <c r="E12" s="70"/>
      <c r="F12" s="70"/>
      <c r="G12" s="72"/>
      <c r="H12" s="70"/>
      <c r="I12" s="70"/>
      <c r="J12" s="72"/>
      <c r="K12" s="70"/>
      <c r="L12" s="70"/>
      <c r="M12" s="1"/>
    </row>
    <row r="13" spans="2:13" ht="15.75" thickBot="1" x14ac:dyDescent="0.3">
      <c r="B13" s="2"/>
      <c r="C13" s="3"/>
      <c r="D13" s="3"/>
      <c r="E13" s="3"/>
      <c r="F13" s="3" t="s">
        <v>10</v>
      </c>
      <c r="G13" s="3" t="s">
        <v>10</v>
      </c>
      <c r="H13" s="3" t="s">
        <v>10</v>
      </c>
      <c r="I13" s="3" t="s">
        <v>10</v>
      </c>
      <c r="J13" s="3" t="s">
        <v>10</v>
      </c>
      <c r="K13" s="3" t="s">
        <v>10</v>
      </c>
      <c r="L13" s="4" t="s">
        <v>10</v>
      </c>
      <c r="M13" s="1"/>
    </row>
    <row r="14" spans="2:13" ht="24" x14ac:dyDescent="0.25">
      <c r="B14" s="5">
        <v>1</v>
      </c>
      <c r="C14" s="6" t="s">
        <v>11</v>
      </c>
      <c r="D14" s="7" t="s">
        <v>12</v>
      </c>
      <c r="E14" s="7">
        <v>3900</v>
      </c>
      <c r="F14" s="8"/>
      <c r="G14" s="8"/>
      <c r="H14" s="8"/>
      <c r="I14" s="8">
        <f t="shared" ref="I14:I35" si="0">E14*F14</f>
        <v>0</v>
      </c>
      <c r="J14" s="8">
        <f t="shared" ref="J14:J35" si="1">E14*G14</f>
        <v>0</v>
      </c>
      <c r="K14" s="8">
        <f t="shared" ref="K14:K35" si="2">E14*H14</f>
        <v>0</v>
      </c>
      <c r="L14" s="9">
        <f t="shared" ref="L14:L35" si="3">I14+J14+K14</f>
        <v>0</v>
      </c>
      <c r="M14" s="1"/>
    </row>
    <row r="15" spans="2:13" ht="24" x14ac:dyDescent="0.25">
      <c r="B15" s="10">
        <v>2</v>
      </c>
      <c r="C15" s="11" t="s">
        <v>13</v>
      </c>
      <c r="D15" s="12" t="s">
        <v>12</v>
      </c>
      <c r="E15" s="12">
        <v>1500</v>
      </c>
      <c r="F15" s="13"/>
      <c r="G15" s="13"/>
      <c r="H15" s="13"/>
      <c r="I15" s="13">
        <f t="shared" si="0"/>
        <v>0</v>
      </c>
      <c r="J15" s="13">
        <f t="shared" si="1"/>
        <v>0</v>
      </c>
      <c r="K15" s="13">
        <f t="shared" si="2"/>
        <v>0</v>
      </c>
      <c r="L15" s="14">
        <f t="shared" si="3"/>
        <v>0</v>
      </c>
      <c r="M15" s="1"/>
    </row>
    <row r="16" spans="2:13" ht="24" x14ac:dyDescent="0.25">
      <c r="B16" s="15">
        <v>3</v>
      </c>
      <c r="C16" s="16" t="s">
        <v>14</v>
      </c>
      <c r="D16" s="17" t="s">
        <v>15</v>
      </c>
      <c r="E16" s="17">
        <v>4</v>
      </c>
      <c r="F16" s="18"/>
      <c r="G16" s="18"/>
      <c r="H16" s="18"/>
      <c r="I16" s="18">
        <f t="shared" si="0"/>
        <v>0</v>
      </c>
      <c r="J16" s="18">
        <f t="shared" si="1"/>
        <v>0</v>
      </c>
      <c r="K16" s="18">
        <f t="shared" si="2"/>
        <v>0</v>
      </c>
      <c r="L16" s="19">
        <f t="shared" si="3"/>
        <v>0</v>
      </c>
      <c r="M16" s="1"/>
    </row>
    <row r="17" spans="2:13" ht="24" x14ac:dyDescent="0.25">
      <c r="B17" s="15">
        <v>4</v>
      </c>
      <c r="C17" s="16" t="s">
        <v>16</v>
      </c>
      <c r="D17" s="17" t="s">
        <v>15</v>
      </c>
      <c r="E17" s="17">
        <v>3</v>
      </c>
      <c r="F17" s="18"/>
      <c r="G17" s="18"/>
      <c r="H17" s="18"/>
      <c r="I17" s="18">
        <f t="shared" si="0"/>
        <v>0</v>
      </c>
      <c r="J17" s="18">
        <f t="shared" si="1"/>
        <v>0</v>
      </c>
      <c r="K17" s="18">
        <f t="shared" si="2"/>
        <v>0</v>
      </c>
      <c r="L17" s="19">
        <f t="shared" si="3"/>
        <v>0</v>
      </c>
      <c r="M17" s="1"/>
    </row>
    <row r="18" spans="2:13" x14ac:dyDescent="0.25">
      <c r="B18" s="15">
        <v>5</v>
      </c>
      <c r="C18" s="16" t="s">
        <v>17</v>
      </c>
      <c r="D18" s="17" t="s">
        <v>18</v>
      </c>
      <c r="E18" s="17">
        <v>2</v>
      </c>
      <c r="F18" s="18"/>
      <c r="G18" s="18"/>
      <c r="H18" s="18"/>
      <c r="I18" s="18">
        <f t="shared" si="0"/>
        <v>0</v>
      </c>
      <c r="J18" s="18">
        <f t="shared" si="1"/>
        <v>0</v>
      </c>
      <c r="K18" s="18">
        <f t="shared" si="2"/>
        <v>0</v>
      </c>
      <c r="L18" s="19">
        <f t="shared" si="3"/>
        <v>0</v>
      </c>
      <c r="M18" s="1"/>
    </row>
    <row r="19" spans="2:13" x14ac:dyDescent="0.25">
      <c r="B19" s="15">
        <v>6</v>
      </c>
      <c r="C19" s="16" t="s">
        <v>19</v>
      </c>
      <c r="D19" s="17" t="s">
        <v>15</v>
      </c>
      <c r="E19" s="17">
        <v>4</v>
      </c>
      <c r="F19" s="18"/>
      <c r="G19" s="18"/>
      <c r="H19" s="18"/>
      <c r="I19" s="18">
        <f t="shared" si="0"/>
        <v>0</v>
      </c>
      <c r="J19" s="18">
        <f t="shared" si="1"/>
        <v>0</v>
      </c>
      <c r="K19" s="18">
        <f t="shared" si="2"/>
        <v>0</v>
      </c>
      <c r="L19" s="19">
        <f t="shared" si="3"/>
        <v>0</v>
      </c>
      <c r="M19" s="1"/>
    </row>
    <row r="20" spans="2:13" x14ac:dyDescent="0.25">
      <c r="B20" s="15">
        <v>7</v>
      </c>
      <c r="C20" s="16" t="s">
        <v>20</v>
      </c>
      <c r="D20" s="17" t="s">
        <v>15</v>
      </c>
      <c r="E20" s="17">
        <v>40</v>
      </c>
      <c r="F20" s="18"/>
      <c r="G20" s="18"/>
      <c r="H20" s="18"/>
      <c r="I20" s="18">
        <f t="shared" si="0"/>
        <v>0</v>
      </c>
      <c r="J20" s="18">
        <f t="shared" si="1"/>
        <v>0</v>
      </c>
      <c r="K20" s="18">
        <f t="shared" si="2"/>
        <v>0</v>
      </c>
      <c r="L20" s="19">
        <f t="shared" si="3"/>
        <v>0</v>
      </c>
      <c r="M20" s="1"/>
    </row>
    <row r="21" spans="2:13" s="21" customFormat="1" x14ac:dyDescent="0.25">
      <c r="B21" s="15">
        <v>8</v>
      </c>
      <c r="C21" s="16" t="s">
        <v>21</v>
      </c>
      <c r="D21" s="20" t="s">
        <v>15</v>
      </c>
      <c r="E21" s="20">
        <v>196</v>
      </c>
      <c r="F21" s="18"/>
      <c r="G21" s="18"/>
      <c r="H21" s="18"/>
      <c r="I21" s="18">
        <f t="shared" si="0"/>
        <v>0</v>
      </c>
      <c r="J21" s="18">
        <f t="shared" si="1"/>
        <v>0</v>
      </c>
      <c r="K21" s="18">
        <f t="shared" si="2"/>
        <v>0</v>
      </c>
      <c r="L21" s="19">
        <f t="shared" si="3"/>
        <v>0</v>
      </c>
      <c r="M21" s="1"/>
    </row>
    <row r="22" spans="2:13" s="21" customFormat="1" x14ac:dyDescent="0.25">
      <c r="B22" s="15">
        <v>9</v>
      </c>
      <c r="C22" s="16" t="s">
        <v>22</v>
      </c>
      <c r="D22" s="20" t="s">
        <v>15</v>
      </c>
      <c r="E22" s="20">
        <v>392</v>
      </c>
      <c r="F22" s="18"/>
      <c r="G22" s="18"/>
      <c r="H22" s="18"/>
      <c r="I22" s="18">
        <f t="shared" si="0"/>
        <v>0</v>
      </c>
      <c r="J22" s="18">
        <f t="shared" si="1"/>
        <v>0</v>
      </c>
      <c r="K22" s="18">
        <f t="shared" si="2"/>
        <v>0</v>
      </c>
      <c r="L22" s="19">
        <f t="shared" si="3"/>
        <v>0</v>
      </c>
      <c r="M22" s="1"/>
    </row>
    <row r="23" spans="2:13" s="21" customFormat="1" x14ac:dyDescent="0.25">
      <c r="B23" s="15">
        <v>10</v>
      </c>
      <c r="C23" s="22" t="s">
        <v>23</v>
      </c>
      <c r="D23" s="20" t="s">
        <v>15</v>
      </c>
      <c r="E23" s="20">
        <v>656</v>
      </c>
      <c r="F23" s="18"/>
      <c r="G23" s="18"/>
      <c r="H23" s="18"/>
      <c r="I23" s="18">
        <f t="shared" si="0"/>
        <v>0</v>
      </c>
      <c r="J23" s="18">
        <f t="shared" si="1"/>
        <v>0</v>
      </c>
      <c r="K23" s="18">
        <f t="shared" si="2"/>
        <v>0</v>
      </c>
      <c r="L23" s="19">
        <f t="shared" si="3"/>
        <v>0</v>
      </c>
      <c r="M23" s="1"/>
    </row>
    <row r="24" spans="2:13" s="21" customFormat="1" x14ac:dyDescent="0.25">
      <c r="B24" s="15">
        <v>11</v>
      </c>
      <c r="C24" s="22" t="s">
        <v>24</v>
      </c>
      <c r="D24" s="20" t="s">
        <v>15</v>
      </c>
      <c r="E24" s="20">
        <v>656</v>
      </c>
      <c r="F24" s="18"/>
      <c r="G24" s="18"/>
      <c r="H24" s="18"/>
      <c r="I24" s="18">
        <f t="shared" si="0"/>
        <v>0</v>
      </c>
      <c r="J24" s="18">
        <f t="shared" si="1"/>
        <v>0</v>
      </c>
      <c r="K24" s="18">
        <f t="shared" si="2"/>
        <v>0</v>
      </c>
      <c r="L24" s="19">
        <f t="shared" si="3"/>
        <v>0</v>
      </c>
      <c r="M24" s="1"/>
    </row>
    <row r="25" spans="2:13" s="21" customFormat="1" x14ac:dyDescent="0.25">
      <c r="B25" s="15">
        <v>12</v>
      </c>
      <c r="C25" s="22" t="s">
        <v>25</v>
      </c>
      <c r="D25" s="20" t="s">
        <v>26</v>
      </c>
      <c r="E25" s="20">
        <v>6</v>
      </c>
      <c r="F25" s="18"/>
      <c r="G25" s="18"/>
      <c r="H25" s="18"/>
      <c r="I25" s="18">
        <f t="shared" si="0"/>
        <v>0</v>
      </c>
      <c r="J25" s="18">
        <f t="shared" si="1"/>
        <v>0</v>
      </c>
      <c r="K25" s="18">
        <f t="shared" si="2"/>
        <v>0</v>
      </c>
      <c r="L25" s="19">
        <f t="shared" si="3"/>
        <v>0</v>
      </c>
      <c r="M25" s="1"/>
    </row>
    <row r="26" spans="2:13" s="21" customFormat="1" x14ac:dyDescent="0.25">
      <c r="B26" s="15">
        <v>13</v>
      </c>
      <c r="C26" s="22" t="s">
        <v>27</v>
      </c>
      <c r="D26" s="20" t="s">
        <v>15</v>
      </c>
      <c r="E26" s="20">
        <v>24</v>
      </c>
      <c r="F26" s="18"/>
      <c r="G26" s="18"/>
      <c r="H26" s="18"/>
      <c r="I26" s="18">
        <f t="shared" si="0"/>
        <v>0</v>
      </c>
      <c r="J26" s="18">
        <f t="shared" si="1"/>
        <v>0</v>
      </c>
      <c r="K26" s="18">
        <f t="shared" si="2"/>
        <v>0</v>
      </c>
      <c r="L26" s="19">
        <f t="shared" si="3"/>
        <v>0</v>
      </c>
      <c r="M26" s="1"/>
    </row>
    <row r="27" spans="2:13" s="21" customFormat="1" x14ac:dyDescent="0.25">
      <c r="B27" s="15">
        <v>14</v>
      </c>
      <c r="C27" s="22" t="s">
        <v>28</v>
      </c>
      <c r="D27" s="20" t="s">
        <v>15</v>
      </c>
      <c r="E27" s="20">
        <v>8</v>
      </c>
      <c r="F27" s="18"/>
      <c r="G27" s="18"/>
      <c r="H27" s="18"/>
      <c r="I27" s="18">
        <f t="shared" si="0"/>
        <v>0</v>
      </c>
      <c r="J27" s="18">
        <f t="shared" si="1"/>
        <v>0</v>
      </c>
      <c r="K27" s="18">
        <f t="shared" si="2"/>
        <v>0</v>
      </c>
      <c r="L27" s="19">
        <f t="shared" si="3"/>
        <v>0</v>
      </c>
      <c r="M27" s="1"/>
    </row>
    <row r="28" spans="2:13" s="21" customFormat="1" x14ac:dyDescent="0.25">
      <c r="B28" s="15">
        <v>15</v>
      </c>
      <c r="C28" s="22" t="s">
        <v>29</v>
      </c>
      <c r="D28" s="20" t="s">
        <v>15</v>
      </c>
      <c r="E28" s="20">
        <v>8</v>
      </c>
      <c r="F28" s="18"/>
      <c r="G28" s="18"/>
      <c r="H28" s="18"/>
      <c r="I28" s="18">
        <f t="shared" si="0"/>
        <v>0</v>
      </c>
      <c r="J28" s="18">
        <f t="shared" si="1"/>
        <v>0</v>
      </c>
      <c r="K28" s="18">
        <f t="shared" si="2"/>
        <v>0</v>
      </c>
      <c r="L28" s="19">
        <f t="shared" si="3"/>
        <v>0</v>
      </c>
      <c r="M28" s="1"/>
    </row>
    <row r="29" spans="2:13" s="21" customFormat="1" ht="24" x14ac:dyDescent="0.25">
      <c r="B29" s="15">
        <v>16</v>
      </c>
      <c r="C29" s="22" t="s">
        <v>30</v>
      </c>
      <c r="D29" s="20" t="s">
        <v>15</v>
      </c>
      <c r="E29" s="20">
        <v>5</v>
      </c>
      <c r="F29" s="18"/>
      <c r="G29" s="18"/>
      <c r="H29" s="18"/>
      <c r="I29" s="18">
        <f t="shared" si="0"/>
        <v>0</v>
      </c>
      <c r="J29" s="18">
        <f t="shared" si="1"/>
        <v>0</v>
      </c>
      <c r="K29" s="18">
        <f t="shared" si="2"/>
        <v>0</v>
      </c>
      <c r="L29" s="19">
        <f t="shared" si="3"/>
        <v>0</v>
      </c>
      <c r="M29" s="1"/>
    </row>
    <row r="30" spans="2:13" s="21" customFormat="1" ht="24" x14ac:dyDescent="0.25">
      <c r="B30" s="15">
        <v>17</v>
      </c>
      <c r="C30" s="22" t="s">
        <v>31</v>
      </c>
      <c r="D30" s="20" t="s">
        <v>15</v>
      </c>
      <c r="E30" s="20">
        <v>1</v>
      </c>
      <c r="F30" s="18"/>
      <c r="G30" s="18"/>
      <c r="H30" s="18"/>
      <c r="I30" s="18">
        <f t="shared" si="0"/>
        <v>0</v>
      </c>
      <c r="J30" s="18">
        <f t="shared" si="1"/>
        <v>0</v>
      </c>
      <c r="K30" s="18">
        <f t="shared" si="2"/>
        <v>0</v>
      </c>
      <c r="L30" s="19">
        <f t="shared" si="3"/>
        <v>0</v>
      </c>
      <c r="M30" s="1"/>
    </row>
    <row r="31" spans="2:13" s="21" customFormat="1" ht="24" x14ac:dyDescent="0.25">
      <c r="B31" s="15">
        <v>18</v>
      </c>
      <c r="C31" s="22" t="s">
        <v>32</v>
      </c>
      <c r="D31" s="20" t="s">
        <v>15</v>
      </c>
      <c r="E31" s="20">
        <v>12</v>
      </c>
      <c r="F31" s="18"/>
      <c r="G31" s="18"/>
      <c r="H31" s="18"/>
      <c r="I31" s="18">
        <f t="shared" si="0"/>
        <v>0</v>
      </c>
      <c r="J31" s="18">
        <f t="shared" si="1"/>
        <v>0</v>
      </c>
      <c r="K31" s="18">
        <f t="shared" si="2"/>
        <v>0</v>
      </c>
      <c r="L31" s="19">
        <f t="shared" si="3"/>
        <v>0</v>
      </c>
      <c r="M31" s="1"/>
    </row>
    <row r="32" spans="2:13" s="21" customFormat="1" ht="24" x14ac:dyDescent="0.25">
      <c r="B32" s="15">
        <v>19</v>
      </c>
      <c r="C32" s="22" t="s">
        <v>33</v>
      </c>
      <c r="D32" s="20" t="s">
        <v>15</v>
      </c>
      <c r="E32" s="20">
        <v>12</v>
      </c>
      <c r="F32" s="18"/>
      <c r="G32" s="18"/>
      <c r="H32" s="18"/>
      <c r="I32" s="18">
        <f t="shared" si="0"/>
        <v>0</v>
      </c>
      <c r="J32" s="18">
        <f t="shared" si="1"/>
        <v>0</v>
      </c>
      <c r="K32" s="18">
        <f t="shared" si="2"/>
        <v>0</v>
      </c>
      <c r="L32" s="19">
        <f t="shared" si="3"/>
        <v>0</v>
      </c>
      <c r="M32" s="1"/>
    </row>
    <row r="33" spans="2:15" s="21" customFormat="1" ht="60" x14ac:dyDescent="0.25">
      <c r="B33" s="15">
        <v>20</v>
      </c>
      <c r="C33" s="22" t="s">
        <v>34</v>
      </c>
      <c r="D33" s="20" t="s">
        <v>18</v>
      </c>
      <c r="E33" s="20">
        <v>2</v>
      </c>
      <c r="F33" s="18"/>
      <c r="G33" s="18"/>
      <c r="H33" s="18"/>
      <c r="I33" s="18">
        <f t="shared" si="0"/>
        <v>0</v>
      </c>
      <c r="J33" s="18">
        <f t="shared" si="1"/>
        <v>0</v>
      </c>
      <c r="K33" s="18">
        <f t="shared" si="2"/>
        <v>0</v>
      </c>
      <c r="L33" s="19">
        <f t="shared" si="3"/>
        <v>0</v>
      </c>
      <c r="M33" s="1"/>
    </row>
    <row r="34" spans="2:15" s="21" customFormat="1" x14ac:dyDescent="0.25">
      <c r="B34" s="15">
        <v>21</v>
      </c>
      <c r="C34" s="22" t="s">
        <v>35</v>
      </c>
      <c r="D34" s="20" t="s">
        <v>15</v>
      </c>
      <c r="E34" s="20">
        <v>368</v>
      </c>
      <c r="F34" s="18"/>
      <c r="G34" s="18"/>
      <c r="H34" s="18"/>
      <c r="I34" s="18">
        <f t="shared" si="0"/>
        <v>0</v>
      </c>
      <c r="J34" s="18">
        <f t="shared" si="1"/>
        <v>0</v>
      </c>
      <c r="K34" s="18">
        <f t="shared" si="2"/>
        <v>0</v>
      </c>
      <c r="L34" s="19">
        <f t="shared" si="3"/>
        <v>0</v>
      </c>
      <c r="M34" s="1"/>
    </row>
    <row r="35" spans="2:15" ht="15.75" thickBot="1" x14ac:dyDescent="0.3">
      <c r="B35" s="15">
        <v>22</v>
      </c>
      <c r="C35" s="23" t="s">
        <v>36</v>
      </c>
      <c r="D35" s="24" t="s">
        <v>26</v>
      </c>
      <c r="E35" s="24">
        <v>1</v>
      </c>
      <c r="F35" s="25"/>
      <c r="G35" s="25"/>
      <c r="H35" s="25"/>
      <c r="I35" s="25">
        <f t="shared" si="0"/>
        <v>0</v>
      </c>
      <c r="J35" s="25">
        <f t="shared" si="1"/>
        <v>0</v>
      </c>
      <c r="K35" s="25">
        <f t="shared" si="2"/>
        <v>0</v>
      </c>
      <c r="L35" s="26">
        <f t="shared" si="3"/>
        <v>0</v>
      </c>
      <c r="M35" s="1"/>
    </row>
    <row r="36" spans="2:15" x14ac:dyDescent="0.25">
      <c r="B36" s="27"/>
      <c r="C36" s="28" t="s">
        <v>37</v>
      </c>
      <c r="D36" s="28" t="s">
        <v>38</v>
      </c>
      <c r="E36" s="29"/>
      <c r="F36" s="29"/>
      <c r="G36" s="29"/>
      <c r="H36" s="29"/>
      <c r="I36" s="30">
        <f>SUM(I14:I35)</f>
        <v>0</v>
      </c>
      <c r="J36" s="30">
        <f>SUM(J14:J35)</f>
        <v>0</v>
      </c>
      <c r="K36" s="30">
        <f>SUM(K14:K35)</f>
        <v>0</v>
      </c>
      <c r="L36" s="31">
        <f>SUM(L14:L35)</f>
        <v>0</v>
      </c>
      <c r="M36" s="1"/>
    </row>
    <row r="37" spans="2:15" x14ac:dyDescent="0.25">
      <c r="B37" s="32"/>
      <c r="C37" s="33" t="s">
        <v>39</v>
      </c>
      <c r="D37" s="34"/>
      <c r="E37" s="35"/>
      <c r="F37" s="36"/>
      <c r="G37" s="36"/>
      <c r="H37" s="36"/>
      <c r="I37" s="37">
        <f>I36*D37</f>
        <v>0</v>
      </c>
      <c r="J37" s="37">
        <f>0</f>
        <v>0</v>
      </c>
      <c r="K37" s="37"/>
      <c r="L37" s="38">
        <f t="shared" ref="L37:L45" si="4">SUM(I37:K37)</f>
        <v>0</v>
      </c>
      <c r="M37" s="1"/>
    </row>
    <row r="38" spans="2:15" x14ac:dyDescent="0.25">
      <c r="B38" s="39"/>
      <c r="C38" s="40" t="s">
        <v>37</v>
      </c>
      <c r="D38" s="40"/>
      <c r="E38" s="41"/>
      <c r="F38" s="41"/>
      <c r="G38" s="41"/>
      <c r="H38" s="41"/>
      <c r="I38" s="42">
        <f>SUM(I36:I37)</f>
        <v>0</v>
      </c>
      <c r="J38" s="42">
        <f>SUM(J36:J37)</f>
        <v>0</v>
      </c>
      <c r="K38" s="42">
        <f>SUM(K36:K37)</f>
        <v>0</v>
      </c>
      <c r="L38" s="43">
        <f t="shared" si="4"/>
        <v>0</v>
      </c>
      <c r="M38" s="1"/>
    </row>
    <row r="39" spans="2:15" x14ac:dyDescent="0.25">
      <c r="B39" s="32"/>
      <c r="C39" s="33"/>
      <c r="D39" s="34"/>
      <c r="E39" s="36"/>
      <c r="F39" s="36"/>
      <c r="G39" s="36"/>
      <c r="H39" s="36"/>
      <c r="I39" s="37"/>
      <c r="J39" s="37"/>
      <c r="K39" s="37"/>
      <c r="L39" s="38"/>
      <c r="M39" s="1"/>
    </row>
    <row r="40" spans="2:15" x14ac:dyDescent="0.25">
      <c r="B40" s="39"/>
      <c r="C40" s="40"/>
      <c r="D40" s="40"/>
      <c r="E40" s="41"/>
      <c r="F40" s="41"/>
      <c r="G40" s="41"/>
      <c r="H40" s="41"/>
      <c r="I40" s="42"/>
      <c r="J40" s="42"/>
      <c r="K40" s="42"/>
      <c r="L40" s="43"/>
      <c r="M40" s="1"/>
    </row>
    <row r="41" spans="2:15" x14ac:dyDescent="0.25">
      <c r="B41" s="32"/>
      <c r="C41" s="87" t="s">
        <v>40</v>
      </c>
      <c r="D41" s="34"/>
      <c r="E41" s="36"/>
      <c r="F41" s="36"/>
      <c r="G41" s="36"/>
      <c r="H41" s="36"/>
      <c r="I41" s="44"/>
      <c r="J41" s="42"/>
      <c r="K41" s="42"/>
      <c r="L41" s="43">
        <f t="shared" si="4"/>
        <v>0</v>
      </c>
      <c r="M41" s="1"/>
    </row>
    <row r="42" spans="2:15" x14ac:dyDescent="0.25">
      <c r="B42" s="32"/>
      <c r="C42" s="40" t="s">
        <v>37</v>
      </c>
      <c r="D42" s="40"/>
      <c r="E42" s="36"/>
      <c r="F42" s="36"/>
      <c r="G42" s="36"/>
      <c r="H42" s="36"/>
      <c r="I42" s="42">
        <f>I41+I38</f>
        <v>0</v>
      </c>
      <c r="J42" s="42">
        <f>J41+J38</f>
        <v>0</v>
      </c>
      <c r="K42" s="42">
        <f>K41+K38</f>
        <v>0</v>
      </c>
      <c r="L42" s="43">
        <f>L41+L38</f>
        <v>0</v>
      </c>
      <c r="M42" s="1"/>
    </row>
    <row r="43" spans="2:15" x14ac:dyDescent="0.25">
      <c r="B43" s="32"/>
      <c r="C43" s="87" t="s">
        <v>41</v>
      </c>
      <c r="D43" s="88">
        <v>0.2359</v>
      </c>
      <c r="E43" s="36"/>
      <c r="F43" s="36"/>
      <c r="G43" s="36"/>
      <c r="H43" s="36"/>
      <c r="I43" s="37"/>
      <c r="J43" s="37">
        <f>J42*D43</f>
        <v>0</v>
      </c>
      <c r="K43" s="37"/>
      <c r="L43" s="38">
        <f t="shared" si="4"/>
        <v>0</v>
      </c>
      <c r="M43" s="1"/>
    </row>
    <row r="44" spans="2:15" x14ac:dyDescent="0.25">
      <c r="B44" s="32"/>
      <c r="C44" s="33"/>
      <c r="D44" s="45"/>
      <c r="E44" s="36"/>
      <c r="F44" s="36"/>
      <c r="G44" s="36"/>
      <c r="H44" s="36"/>
      <c r="I44" s="37"/>
      <c r="J44" s="37"/>
      <c r="K44" s="37"/>
      <c r="L44" s="38"/>
      <c r="M44" s="1"/>
    </row>
    <row r="45" spans="2:15" s="52" customFormat="1" ht="15.75" thickBot="1" x14ac:dyDescent="0.3">
      <c r="B45" s="46"/>
      <c r="C45" s="63" t="s">
        <v>43</v>
      </c>
      <c r="D45" s="47"/>
      <c r="E45" s="48"/>
      <c r="F45" s="48"/>
      <c r="G45" s="48"/>
      <c r="H45" s="48"/>
      <c r="I45" s="49">
        <f>SUM(I42:I43)</f>
        <v>0</v>
      </c>
      <c r="J45" s="49">
        <f>SUM(J42:J43)</f>
        <v>0</v>
      </c>
      <c r="K45" s="49">
        <f>SUM(K42:K43)</f>
        <v>0</v>
      </c>
      <c r="L45" s="65">
        <f t="shared" si="4"/>
        <v>0</v>
      </c>
      <c r="M45" s="50"/>
      <c r="N45" s="51"/>
      <c r="O45" s="51"/>
    </row>
    <row r="46" spans="2:15" s="52" customFormat="1" ht="15.75" thickBot="1" x14ac:dyDescent="0.3">
      <c r="B46" s="53"/>
      <c r="C46" s="64" t="s">
        <v>42</v>
      </c>
      <c r="D46" s="54">
        <v>0.21</v>
      </c>
      <c r="E46" s="55"/>
      <c r="F46" s="55"/>
      <c r="G46" s="55"/>
      <c r="H46" s="55"/>
      <c r="I46" s="56"/>
      <c r="J46" s="56"/>
      <c r="K46" s="56"/>
      <c r="L46" s="57">
        <f>L45*D46</f>
        <v>0</v>
      </c>
      <c r="M46" s="50"/>
      <c r="N46" s="51"/>
      <c r="O46" s="51"/>
    </row>
    <row r="47" spans="2:15" s="52" customFormat="1" ht="15.75" thickBot="1" x14ac:dyDescent="0.3">
      <c r="B47" s="58"/>
      <c r="C47" s="63" t="s">
        <v>44</v>
      </c>
      <c r="D47" s="59"/>
      <c r="E47" s="60"/>
      <c r="F47" s="60"/>
      <c r="G47" s="60"/>
      <c r="H47" s="60"/>
      <c r="I47" s="61"/>
      <c r="J47" s="61"/>
      <c r="K47" s="61"/>
      <c r="L47" s="62">
        <f>SUM(L45:L46)</f>
        <v>0</v>
      </c>
      <c r="M47" s="50"/>
      <c r="N47" s="51"/>
      <c r="O47" s="51"/>
    </row>
    <row r="48" spans="2:15" x14ac:dyDescent="0.25">
      <c r="M48" s="1"/>
    </row>
    <row r="50" spans="3:11" x14ac:dyDescent="0.25">
      <c r="C50" s="66"/>
      <c r="D50" s="66"/>
      <c r="E50" s="66"/>
      <c r="F50" s="66"/>
      <c r="G50" s="66"/>
      <c r="H50" s="66"/>
      <c r="I50" s="66"/>
      <c r="J50" s="66"/>
      <c r="K50" s="66"/>
    </row>
    <row r="51" spans="3:11" x14ac:dyDescent="0.25">
      <c r="C51" s="66" t="s">
        <v>47</v>
      </c>
      <c r="D51" s="66"/>
      <c r="E51" s="66"/>
      <c r="F51" s="66"/>
      <c r="G51" s="76" t="s">
        <v>48</v>
      </c>
      <c r="H51" s="76"/>
      <c r="I51" s="76"/>
      <c r="J51" s="76"/>
      <c r="K51" s="76"/>
    </row>
  </sheetData>
  <mergeCells count="19">
    <mergeCell ref="G51:K51"/>
    <mergeCell ref="I1:K1"/>
    <mergeCell ref="I2:K2"/>
    <mergeCell ref="C4:K4"/>
    <mergeCell ref="C5:K5"/>
    <mergeCell ref="C7:K7"/>
    <mergeCell ref="B10:B12"/>
    <mergeCell ref="C10:C12"/>
    <mergeCell ref="D10:D12"/>
    <mergeCell ref="E10:E12"/>
    <mergeCell ref="F10:H10"/>
    <mergeCell ref="L10:L12"/>
    <mergeCell ref="F11:F12"/>
    <mergeCell ref="G11:G12"/>
    <mergeCell ref="H11:H12"/>
    <mergeCell ref="I11:I12"/>
    <mergeCell ref="J11:J12"/>
    <mergeCell ref="K11:K12"/>
    <mergeCell ref="I10:K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Edmunds</dc:creator>
  <cp:lastModifiedBy>Lietotajs</cp:lastModifiedBy>
  <dcterms:created xsi:type="dcterms:W3CDTF">2014-04-28T10:42:58Z</dcterms:created>
  <dcterms:modified xsi:type="dcterms:W3CDTF">2014-05-12T06:42:12Z</dcterms:modified>
</cp:coreProperties>
</file>