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295" windowHeight="8955"/>
  </bookViews>
  <sheets>
    <sheet name="Sheet1" sheetId="1" r:id="rId1"/>
  </sheets>
  <definedNames>
    <definedName name="_xlnm.Print_Area" localSheetId="0">Sheet1!$A$1:$P$194</definedName>
  </definedNames>
  <calcPr calcId="125725"/>
</workbook>
</file>

<file path=xl/calcChain.xml><?xml version="1.0" encoding="utf-8"?>
<calcChain xmlns="http://schemas.openxmlformats.org/spreadsheetml/2006/main">
  <c r="I73" i="1"/>
  <c r="I18"/>
  <c r="I16"/>
  <c r="I14"/>
  <c r="I12"/>
  <c r="I56"/>
  <c r="I57"/>
  <c r="I36"/>
  <c r="P110"/>
  <c r="I72"/>
</calcChain>
</file>

<file path=xl/sharedStrings.xml><?xml version="1.0" encoding="utf-8"?>
<sst xmlns="http://schemas.openxmlformats.org/spreadsheetml/2006/main" count="493" uniqueCount="97">
  <si>
    <t>Telpas Nr.</t>
  </si>
  <si>
    <t>Telpas nosaukums</t>
  </si>
  <si>
    <t>S-1</t>
  </si>
  <si>
    <t>S-2</t>
  </si>
  <si>
    <t>S-3</t>
  </si>
  <si>
    <t>S-4</t>
  </si>
  <si>
    <t>apz.</t>
  </si>
  <si>
    <t>SIENAS</t>
  </si>
  <si>
    <t>Flīzes</t>
  </si>
  <si>
    <t>Kr. Balta</t>
  </si>
  <si>
    <t>Kr. Tonēta</t>
  </si>
  <si>
    <t>m2</t>
  </si>
  <si>
    <t>Grīdlīstes</t>
  </si>
  <si>
    <t>materiāls</t>
  </si>
  <si>
    <t>Griesti</t>
  </si>
  <si>
    <t>Grīdas</t>
  </si>
  <si>
    <t>matriāls</t>
  </si>
  <si>
    <t>8'</t>
  </si>
  <si>
    <t>Vējtveris</t>
  </si>
  <si>
    <t>Sekciju zāle</t>
  </si>
  <si>
    <t>Noliktava</t>
  </si>
  <si>
    <t>Foto telpa</t>
  </si>
  <si>
    <t>Parauga analīzes telpas</t>
  </si>
  <si>
    <t>Atvēsinātava</t>
  </si>
  <si>
    <t>Parauga pieņemšana ofiss</t>
  </si>
  <si>
    <t>Ledusskapju telpa</t>
  </si>
  <si>
    <t>Saldētava</t>
  </si>
  <si>
    <t>Sanitārās slūžas</t>
  </si>
  <si>
    <t>Ģērbtuve (sieviešu)</t>
  </si>
  <si>
    <t>Ģērbtuve (vīriešu)</t>
  </si>
  <si>
    <t>Arhīvs</t>
  </si>
  <si>
    <t>Paraugu pieņemšana</t>
  </si>
  <si>
    <t>Gaitenis</t>
  </si>
  <si>
    <t>Kabinets</t>
  </si>
  <si>
    <t>WC (sieviešu)</t>
  </si>
  <si>
    <t>25_1</t>
  </si>
  <si>
    <t>25'</t>
  </si>
  <si>
    <t>25''</t>
  </si>
  <si>
    <t>WC (vīriešu)</t>
  </si>
  <si>
    <t>Semināru telpa</t>
  </si>
  <si>
    <t>Histoloģijas laboratorija</t>
  </si>
  <si>
    <t>Procesora telpa</t>
  </si>
  <si>
    <t>Apkopēja nolkitava</t>
  </si>
  <si>
    <t>Tehniskā telpa</t>
  </si>
  <si>
    <t>Sienas gruntēšana, 20mm apmetums uz stikla šķiedras sieta, špaktelēt, krāsot.</t>
  </si>
  <si>
    <t>tm</t>
  </si>
  <si>
    <t>Slīpēta betona grīda ar akrila pārklājumu</t>
  </si>
  <si>
    <t>27'</t>
  </si>
  <si>
    <t>38'</t>
  </si>
  <si>
    <t>PĶR laboratorija + šūnu plūsmas citometrs</t>
  </si>
  <si>
    <t>Priekštelpa</t>
  </si>
  <si>
    <t>Mikrobioloģijas zinātniskā laboratorija</t>
  </si>
  <si>
    <t>Autoklāvu telpa</t>
  </si>
  <si>
    <t>Mikrobioloģijas mācību telpa</t>
  </si>
  <si>
    <t>Šūnu kultūru bloks</t>
  </si>
  <si>
    <t>PRC sterilā telpa</t>
  </si>
  <si>
    <t>nenesošās</t>
  </si>
  <si>
    <t>Logu ailu apdare</t>
  </si>
  <si>
    <t>Sienas gruntēšana, 15mm apmetums uz stikla šķiedras sieta, špaktelēt, krāsot.</t>
  </si>
  <si>
    <t>S-7</t>
  </si>
  <si>
    <t>Dabīgais linolejs (skat. Grīdu plānu)</t>
  </si>
  <si>
    <t>Apdares darbu tabula jaunveidojamais korpuss</t>
  </si>
  <si>
    <t>Knauf Danoline Tiles White 600                 Malu veids: kante A
Virsma: laminēta balta
Profils: S15 un S24
Uguns drošība:
daļēji, bez perforācijas B-s1, d0</t>
  </si>
  <si>
    <t>Knauf Danoline Linear 600                            Malu veids: kante C
Virsma: krāsota              (gloss 5)
Profils: S24
Uguns drošība:
pilnībā perforēts A2-s1, d0;
daļēji, bez perforācijas B-s1, d0</t>
  </si>
  <si>
    <t>Griestu izolācijas panelis - putupoliuretāna pildījums ar nerūsējošā tērauda
virsmu. Paneļa biezums 100mm</t>
  </si>
  <si>
    <t>Apdares darbu tabula esošajam korpusam</t>
  </si>
  <si>
    <t>Ventkamera</t>
  </si>
  <si>
    <t>2. stāvs</t>
  </si>
  <si>
    <t>2_1</t>
  </si>
  <si>
    <t>Gruntēt, špaktelēt, krāsot</t>
  </si>
  <si>
    <t>Netīro trauku mazgāšanas telpa - barotņu sagatave</t>
  </si>
  <si>
    <t>Ugunsdroša ģipškartona  2x12,5mm apšuvums. Špaktelēts-krāsots.</t>
  </si>
  <si>
    <t>Dzelzsbetona pārsegums. Špaktelēts- krāsots</t>
  </si>
  <si>
    <t>MDF
(skat. Grīdu plānu)</t>
  </si>
  <si>
    <t>Akrila
(skat. Grīdu plānu)</t>
  </si>
  <si>
    <t>Griestu izolācijas panelis - putupoliuretāna pildījums ar nerūsējošā tērauda
virsmu. Skat. griezumu F - F</t>
  </si>
  <si>
    <t>Sienu izolācijas panelis - putupoliuretāna pildījums ar nerūsējošā tērauda
virsmu. Skat. griezumu F - F</t>
  </si>
  <si>
    <t>Grīdas izolācijas panelis - putupoliuretāna pildījums ar nerūsējošā tērauda
virsmu. Skat. griezumu F - F</t>
  </si>
  <si>
    <t>Grīdlīste
nav nepieciešama</t>
  </si>
  <si>
    <t>-</t>
  </si>
  <si>
    <t>Sienu izolācijas panelis - putupoliuretāna pildījums ar nerūsējošā tērauda
virsmu. Skat. griezumu E - E</t>
  </si>
  <si>
    <t>Grīdas izolācijas panelis - putupoliuretāna pildījums ar nerūsējošā tērauda
virsmu. Skat. griezumu E - E</t>
  </si>
  <si>
    <t>Grīdas flizes
(skat. Grīdu plānu)</t>
  </si>
  <si>
    <t>Gruntēt, špaktelēt, krāsot no 1,8m līdz 2,7m</t>
  </si>
  <si>
    <t>Sienas gruntēšana, 10mm apmetums uz stiklšķiedras sieta,flīzēšana līdz 1,8 m no grīdas (dizainu saskaņot ar pasūtītāju)</t>
  </si>
  <si>
    <t>Sienas gruntēšana, 10mm apmetums uz stikla šķiedras sieta, špaktelēt, krāsot no 1,8m līdz 4,0m</t>
  </si>
  <si>
    <t>Gruntēt, flīzēt līdz 1,8 m no grīdas (dizainu saskaņot ar pasūtītāju)</t>
  </si>
  <si>
    <t>Gruntēt, flīzēt  līdz 1,8 m no grīdas (dizainu saskaņot ar pasūtītāju)</t>
  </si>
  <si>
    <t>Sienas gruntēšana, 15 mm apmetums uz stikla šķiedras sieta, špaktelēt, krāsot.</t>
  </si>
  <si>
    <t>Sienas gruntēšana, 10mm apmetums uz stikla šķiedras sieta, špaktelēt, krāsot 1,8m līdz 2,7m</t>
  </si>
  <si>
    <t>Esoši, saglabājami
griesti</t>
  </si>
  <si>
    <t>Esošs, saglabājams
grīdas segums</t>
  </si>
  <si>
    <t>Sienas krāsošana</t>
  </si>
  <si>
    <t>Sienas špaktelēt, krāsot</t>
  </si>
  <si>
    <t>Krāsot</t>
  </si>
  <si>
    <t>`</t>
  </si>
  <si>
    <t>Esošas saglabājamas sienas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</si>
</sst>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36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 wrapText="1"/>
    </xf>
    <xf numFmtId="1" fontId="0" fillId="2" borderId="24" xfId="0" applyNumberForma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6" fontId="0" fillId="2" borderId="2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2" fontId="0" fillId="2" borderId="0" xfId="0" applyNumberFormat="1" applyFill="1" applyBorder="1" applyAlignment="1">
      <alignment horizontal="center" vertical="center" wrapText="1"/>
    </xf>
    <xf numFmtId="2" fontId="0" fillId="2" borderId="16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2"/>
  <sheetViews>
    <sheetView tabSelected="1" view="pageBreakPreview" topLeftCell="A113" zoomScale="60" zoomScaleNormal="85" workbookViewId="0">
      <selection activeCell="U183" sqref="U183"/>
    </sheetView>
  </sheetViews>
  <sheetFormatPr defaultRowHeight="15"/>
  <cols>
    <col min="1" max="1" width="10.7109375" style="1" customWidth="1"/>
    <col min="2" max="2" width="21" style="1" customWidth="1"/>
    <col min="3" max="3" width="10.7109375" style="1" customWidth="1"/>
    <col min="4" max="4" width="18.42578125" style="1" customWidth="1"/>
    <col min="5" max="5" width="9.140625" style="1"/>
    <col min="6" max="6" width="18.140625" style="1" customWidth="1"/>
    <col min="7" max="7" width="9.140625" style="1"/>
    <col min="8" max="8" width="18" style="1" customWidth="1"/>
    <col min="9" max="9" width="9.140625" style="1"/>
    <col min="10" max="10" width="21.85546875" style="1" customWidth="1"/>
    <col min="11" max="11" width="9.140625" style="1"/>
    <col min="12" max="12" width="18.140625" style="1" customWidth="1"/>
    <col min="13" max="13" width="9.140625" style="1"/>
    <col min="14" max="14" width="18" style="1" customWidth="1"/>
    <col min="15" max="15" width="9.140625" style="1"/>
    <col min="16" max="16" width="15" style="1" customWidth="1"/>
    <col min="17" max="17" width="29.140625" style="1" customWidth="1"/>
    <col min="18" max="18" width="8.5703125" style="1" customWidth="1"/>
    <col min="19" max="19" width="9.140625" style="1" hidden="1" customWidth="1"/>
    <col min="20" max="16384" width="9.140625" style="1"/>
  </cols>
  <sheetData>
    <row r="1" spans="1:16" ht="15" customHeight="1">
      <c r="A1" s="10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</row>
    <row r="2" spans="1:16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  <c r="M2" s="11"/>
      <c r="N2" s="11"/>
      <c r="O2" s="11"/>
      <c r="P2" s="11"/>
    </row>
    <row r="3" spans="1:1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1"/>
      <c r="L3" s="11"/>
      <c r="M3" s="11"/>
      <c r="N3" s="11"/>
      <c r="O3" s="11"/>
      <c r="P3" s="11"/>
    </row>
    <row r="4" spans="1:16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15.7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6" ht="30.75" thickBot="1">
      <c r="A6" s="13" t="s">
        <v>0</v>
      </c>
      <c r="B6" s="14" t="s">
        <v>1</v>
      </c>
      <c r="C6" s="15" t="s">
        <v>7</v>
      </c>
      <c r="D6" s="15"/>
      <c r="E6" s="15"/>
      <c r="F6" s="15"/>
      <c r="G6" s="15"/>
      <c r="H6" s="15"/>
      <c r="I6" s="16"/>
      <c r="J6" s="15" t="s">
        <v>14</v>
      </c>
      <c r="K6" s="16"/>
      <c r="L6" s="15" t="s">
        <v>15</v>
      </c>
      <c r="M6" s="16"/>
      <c r="N6" s="15" t="s">
        <v>12</v>
      </c>
      <c r="O6" s="16"/>
      <c r="P6" s="17" t="s">
        <v>57</v>
      </c>
    </row>
    <row r="7" spans="1:16" ht="15.75" thickBot="1">
      <c r="A7" s="18"/>
      <c r="B7" s="19"/>
      <c r="C7" s="20" t="s">
        <v>6</v>
      </c>
      <c r="D7" s="21" t="s">
        <v>8</v>
      </c>
      <c r="E7" s="22" t="s">
        <v>11</v>
      </c>
      <c r="F7" s="23" t="s">
        <v>9</v>
      </c>
      <c r="G7" s="21" t="s">
        <v>11</v>
      </c>
      <c r="H7" s="23" t="s">
        <v>10</v>
      </c>
      <c r="I7" s="24" t="s">
        <v>11</v>
      </c>
      <c r="J7" s="25" t="s">
        <v>13</v>
      </c>
      <c r="K7" s="26" t="s">
        <v>11</v>
      </c>
      <c r="L7" s="21" t="s">
        <v>16</v>
      </c>
      <c r="M7" s="26" t="s">
        <v>11</v>
      </c>
      <c r="N7" s="27" t="s">
        <v>13</v>
      </c>
      <c r="O7" s="24" t="s">
        <v>45</v>
      </c>
      <c r="P7" s="28" t="s">
        <v>11</v>
      </c>
    </row>
    <row r="8" spans="1:16" ht="91.5" customHeight="1">
      <c r="A8" s="29">
        <v>1</v>
      </c>
      <c r="B8" s="30" t="s">
        <v>18</v>
      </c>
      <c r="C8" s="31" t="s">
        <v>2</v>
      </c>
      <c r="D8" s="32"/>
      <c r="E8" s="32"/>
      <c r="F8" s="32"/>
      <c r="G8" s="32"/>
      <c r="H8" s="33" t="s">
        <v>58</v>
      </c>
      <c r="I8" s="34">
        <v>11.23</v>
      </c>
      <c r="J8" s="35" t="s">
        <v>63</v>
      </c>
      <c r="K8" s="36">
        <v>9.06</v>
      </c>
      <c r="L8" s="37" t="s">
        <v>60</v>
      </c>
      <c r="M8" s="36">
        <v>9.33</v>
      </c>
      <c r="N8" s="37" t="s">
        <v>73</v>
      </c>
      <c r="O8" s="36">
        <v>10.3</v>
      </c>
      <c r="P8" s="38"/>
    </row>
    <row r="9" spans="1:16" ht="89.25" customHeight="1">
      <c r="A9" s="29"/>
      <c r="B9" s="30"/>
      <c r="C9" s="31" t="s">
        <v>3</v>
      </c>
      <c r="D9" s="32"/>
      <c r="E9" s="32"/>
      <c r="F9" s="32"/>
      <c r="G9" s="32"/>
      <c r="H9" s="39" t="s">
        <v>88</v>
      </c>
      <c r="I9" s="34">
        <v>3.62</v>
      </c>
      <c r="J9" s="29"/>
      <c r="K9" s="30"/>
      <c r="L9" s="40"/>
      <c r="M9" s="30"/>
      <c r="N9" s="40"/>
      <c r="O9" s="30"/>
      <c r="P9" s="38"/>
    </row>
    <row r="10" spans="1:16">
      <c r="A10" s="29"/>
      <c r="B10" s="30"/>
      <c r="C10" s="31" t="s">
        <v>4</v>
      </c>
      <c r="D10" s="32"/>
      <c r="E10" s="32"/>
      <c r="F10" s="32"/>
      <c r="G10" s="32"/>
      <c r="H10" s="39"/>
      <c r="I10" s="34"/>
      <c r="J10" s="29"/>
      <c r="K10" s="30"/>
      <c r="L10" s="40"/>
      <c r="M10" s="30"/>
      <c r="N10" s="40"/>
      <c r="O10" s="30"/>
      <c r="P10" s="38"/>
    </row>
    <row r="11" spans="1:16" ht="31.5" customHeight="1" thickBot="1">
      <c r="A11" s="41"/>
      <c r="B11" s="42"/>
      <c r="C11" s="43" t="s">
        <v>5</v>
      </c>
      <c r="D11" s="44"/>
      <c r="E11" s="44"/>
      <c r="F11" s="44"/>
      <c r="G11" s="44"/>
      <c r="H11" s="45" t="s">
        <v>69</v>
      </c>
      <c r="I11" s="28">
        <v>12.39</v>
      </c>
      <c r="J11" s="41"/>
      <c r="K11" s="42"/>
      <c r="L11" s="46"/>
      <c r="M11" s="42"/>
      <c r="N11" s="46"/>
      <c r="O11" s="42"/>
      <c r="P11" s="47"/>
    </row>
    <row r="12" spans="1:16" ht="115.5" customHeight="1">
      <c r="A12" s="35">
        <v>2</v>
      </c>
      <c r="B12" s="36" t="s">
        <v>19</v>
      </c>
      <c r="C12" s="48" t="s">
        <v>2</v>
      </c>
      <c r="D12" s="49" t="s">
        <v>84</v>
      </c>
      <c r="E12" s="50">
        <v>13.95</v>
      </c>
      <c r="F12" s="11"/>
      <c r="G12" s="50"/>
      <c r="H12" s="33" t="s">
        <v>85</v>
      </c>
      <c r="I12" s="51">
        <f>23.76-E12</f>
        <v>9.8100000000000023</v>
      </c>
      <c r="J12" s="35" t="s">
        <v>62</v>
      </c>
      <c r="K12" s="36">
        <v>93</v>
      </c>
      <c r="L12" s="37" t="s">
        <v>46</v>
      </c>
      <c r="M12" s="36">
        <v>92.71</v>
      </c>
      <c r="N12" s="37" t="s">
        <v>74</v>
      </c>
      <c r="O12" s="36">
        <v>33.35</v>
      </c>
      <c r="P12" s="38">
        <v>5.75</v>
      </c>
    </row>
    <row r="13" spans="1:16">
      <c r="A13" s="29"/>
      <c r="B13" s="30"/>
      <c r="C13" s="31" t="s">
        <v>3</v>
      </c>
      <c r="D13" s="49"/>
      <c r="E13" s="49"/>
      <c r="F13" s="11"/>
      <c r="G13" s="49"/>
      <c r="H13" s="39"/>
      <c r="I13" s="34"/>
      <c r="J13" s="29"/>
      <c r="K13" s="30"/>
      <c r="L13" s="40"/>
      <c r="M13" s="30"/>
      <c r="N13" s="40"/>
      <c r="O13" s="30"/>
      <c r="P13" s="38"/>
    </row>
    <row r="14" spans="1:16" ht="110.25" customHeight="1">
      <c r="A14" s="29"/>
      <c r="B14" s="30"/>
      <c r="C14" s="31" t="s">
        <v>4</v>
      </c>
      <c r="D14" s="49" t="s">
        <v>84</v>
      </c>
      <c r="E14" s="49">
        <v>42.55</v>
      </c>
      <c r="F14" s="49"/>
      <c r="G14" s="49"/>
      <c r="H14" s="39" t="s">
        <v>85</v>
      </c>
      <c r="I14" s="34">
        <f>106.3-E14</f>
        <v>63.75</v>
      </c>
      <c r="J14" s="29"/>
      <c r="K14" s="30"/>
      <c r="L14" s="40"/>
      <c r="M14" s="30"/>
      <c r="N14" s="40"/>
      <c r="O14" s="30"/>
      <c r="P14" s="38"/>
    </row>
    <row r="15" spans="1:16" ht="15.75" thickBot="1">
      <c r="A15" s="41"/>
      <c r="B15" s="42"/>
      <c r="C15" s="43" t="s">
        <v>5</v>
      </c>
      <c r="D15" s="44"/>
      <c r="E15" s="44"/>
      <c r="F15" s="44"/>
      <c r="G15" s="44"/>
      <c r="H15" s="45"/>
      <c r="I15" s="28"/>
      <c r="J15" s="41"/>
      <c r="K15" s="42"/>
      <c r="L15" s="46"/>
      <c r="M15" s="42"/>
      <c r="N15" s="46"/>
      <c r="O15" s="42"/>
      <c r="P15" s="47"/>
    </row>
    <row r="16" spans="1:16" ht="105">
      <c r="A16" s="29">
        <v>3</v>
      </c>
      <c r="B16" s="30" t="s">
        <v>19</v>
      </c>
      <c r="C16" s="31" t="s">
        <v>2</v>
      </c>
      <c r="D16" s="49" t="s">
        <v>84</v>
      </c>
      <c r="E16" s="49">
        <v>13.82</v>
      </c>
      <c r="F16" s="49"/>
      <c r="G16" s="49"/>
      <c r="H16" s="33" t="s">
        <v>85</v>
      </c>
      <c r="I16" s="34">
        <f>26.4-E16</f>
        <v>12.579999999999998</v>
      </c>
      <c r="J16" s="35" t="s">
        <v>62</v>
      </c>
      <c r="K16" s="30">
        <v>13.65</v>
      </c>
      <c r="L16" s="37" t="s">
        <v>46</v>
      </c>
      <c r="M16" s="30">
        <v>13.83</v>
      </c>
      <c r="N16" s="37" t="s">
        <v>74</v>
      </c>
      <c r="O16" s="30">
        <v>15.02</v>
      </c>
      <c r="P16" s="52">
        <v>3.45</v>
      </c>
    </row>
    <row r="17" spans="1:17">
      <c r="A17" s="29"/>
      <c r="B17" s="30"/>
      <c r="C17" s="31" t="s">
        <v>3</v>
      </c>
      <c r="D17" s="49"/>
      <c r="E17" s="49"/>
      <c r="F17" s="49"/>
      <c r="G17" s="49"/>
      <c r="H17" s="39"/>
      <c r="I17" s="34"/>
      <c r="J17" s="29"/>
      <c r="K17" s="30"/>
      <c r="L17" s="40"/>
      <c r="M17" s="30"/>
      <c r="N17" s="40"/>
      <c r="O17" s="30"/>
      <c r="P17" s="38"/>
    </row>
    <row r="18" spans="1:17" ht="105">
      <c r="A18" s="29"/>
      <c r="B18" s="30"/>
      <c r="C18" s="31" t="s">
        <v>4</v>
      </c>
      <c r="D18" s="49" t="s">
        <v>84</v>
      </c>
      <c r="E18" s="49">
        <v>11.85</v>
      </c>
      <c r="F18" s="49"/>
      <c r="G18" s="49"/>
      <c r="H18" s="39" t="s">
        <v>85</v>
      </c>
      <c r="I18" s="34">
        <f>28.41-E18</f>
        <v>16.560000000000002</v>
      </c>
      <c r="J18" s="29"/>
      <c r="K18" s="30"/>
      <c r="L18" s="40"/>
      <c r="M18" s="30"/>
      <c r="N18" s="40"/>
      <c r="O18" s="30"/>
      <c r="P18" s="38"/>
    </row>
    <row r="19" spans="1:17" ht="15.75" thickBot="1">
      <c r="A19" s="41"/>
      <c r="B19" s="42"/>
      <c r="C19" s="43" t="s">
        <v>5</v>
      </c>
      <c r="D19" s="44"/>
      <c r="E19" s="44"/>
      <c r="F19" s="44"/>
      <c r="G19" s="44"/>
      <c r="H19" s="45"/>
      <c r="I19" s="28"/>
      <c r="J19" s="41"/>
      <c r="K19" s="42"/>
      <c r="L19" s="46"/>
      <c r="M19" s="42"/>
      <c r="N19" s="46"/>
      <c r="O19" s="42"/>
      <c r="P19" s="47"/>
    </row>
    <row r="20" spans="1:17">
      <c r="A20" s="30">
        <v>4</v>
      </c>
      <c r="B20" s="53" t="s">
        <v>20</v>
      </c>
      <c r="C20" s="31" t="s">
        <v>2</v>
      </c>
      <c r="D20" s="49"/>
      <c r="E20" s="32"/>
      <c r="F20" s="32"/>
      <c r="G20" s="32"/>
      <c r="H20" s="33"/>
      <c r="I20" s="34"/>
      <c r="J20" s="35" t="s">
        <v>62</v>
      </c>
      <c r="K20" s="30">
        <v>8.6</v>
      </c>
      <c r="L20" s="37" t="s">
        <v>46</v>
      </c>
      <c r="M20" s="30">
        <v>8.8800000000000008</v>
      </c>
      <c r="N20" s="37" t="s">
        <v>74</v>
      </c>
      <c r="O20" s="54">
        <v>11.09</v>
      </c>
      <c r="P20" s="38"/>
      <c r="Q20" s="5"/>
    </row>
    <row r="21" spans="1:17">
      <c r="A21" s="29"/>
      <c r="B21" s="53"/>
      <c r="C21" s="31" t="s">
        <v>3</v>
      </c>
      <c r="D21" s="32"/>
      <c r="E21" s="32"/>
      <c r="F21" s="32"/>
      <c r="G21" s="32"/>
      <c r="H21" s="39"/>
      <c r="I21" s="34"/>
      <c r="J21" s="29"/>
      <c r="K21" s="30"/>
      <c r="L21" s="40"/>
      <c r="M21" s="30"/>
      <c r="N21" s="40"/>
      <c r="O21" s="55"/>
      <c r="P21" s="38"/>
      <c r="Q21" s="5"/>
    </row>
    <row r="22" spans="1:17" ht="91.5" customHeight="1">
      <c r="A22" s="29"/>
      <c r="B22" s="53"/>
      <c r="C22" s="31" t="s">
        <v>4</v>
      </c>
      <c r="D22" s="32"/>
      <c r="E22" s="32"/>
      <c r="F22" s="32"/>
      <c r="G22" s="32"/>
      <c r="H22" s="39" t="s">
        <v>58</v>
      </c>
      <c r="I22" s="34">
        <v>14.38</v>
      </c>
      <c r="J22" s="29"/>
      <c r="K22" s="30"/>
      <c r="L22" s="40"/>
      <c r="M22" s="30"/>
      <c r="N22" s="40"/>
      <c r="O22" s="55"/>
      <c r="P22" s="38"/>
    </row>
    <row r="23" spans="1:17" ht="30.75" thickBot="1">
      <c r="A23" s="29"/>
      <c r="B23" s="53"/>
      <c r="C23" s="31" t="s">
        <v>5</v>
      </c>
      <c r="D23" s="49"/>
      <c r="E23" s="49"/>
      <c r="F23" s="49"/>
      <c r="G23" s="44"/>
      <c r="H23" s="45" t="s">
        <v>69</v>
      </c>
      <c r="I23" s="28">
        <v>16.690000000000001</v>
      </c>
      <c r="J23" s="41"/>
      <c r="K23" s="42"/>
      <c r="L23" s="46"/>
      <c r="M23" s="42"/>
      <c r="N23" s="46"/>
      <c r="O23" s="56"/>
      <c r="P23" s="38"/>
    </row>
    <row r="24" spans="1:17" ht="15" customHeight="1">
      <c r="A24" s="35">
        <v>5</v>
      </c>
      <c r="B24" s="57" t="s">
        <v>21</v>
      </c>
      <c r="C24" s="48" t="s">
        <v>2</v>
      </c>
      <c r="D24" s="50"/>
      <c r="E24" s="50"/>
      <c r="F24" s="50"/>
      <c r="G24" s="50"/>
      <c r="H24" s="33"/>
      <c r="I24" s="51"/>
      <c r="J24" s="35" t="s">
        <v>62</v>
      </c>
      <c r="K24" s="36">
        <v>1.99</v>
      </c>
      <c r="L24" s="37" t="s">
        <v>46</v>
      </c>
      <c r="M24" s="36">
        <v>2.2200000000000002</v>
      </c>
      <c r="N24" s="37" t="s">
        <v>74</v>
      </c>
      <c r="O24" s="36">
        <v>5.08</v>
      </c>
      <c r="P24" s="52"/>
    </row>
    <row r="25" spans="1:17">
      <c r="A25" s="29"/>
      <c r="B25" s="53"/>
      <c r="C25" s="31" t="s">
        <v>3</v>
      </c>
      <c r="D25" s="49"/>
      <c r="E25" s="49"/>
      <c r="F25" s="49"/>
      <c r="G25" s="49"/>
      <c r="H25" s="39"/>
      <c r="I25" s="34"/>
      <c r="J25" s="29"/>
      <c r="K25" s="30"/>
      <c r="L25" s="40"/>
      <c r="M25" s="30"/>
      <c r="N25" s="40"/>
      <c r="O25" s="30"/>
      <c r="P25" s="38"/>
    </row>
    <row r="26" spans="1:17" ht="90" customHeight="1">
      <c r="A26" s="29"/>
      <c r="B26" s="53"/>
      <c r="C26" s="31" t="s">
        <v>4</v>
      </c>
      <c r="D26" s="49"/>
      <c r="E26" s="49"/>
      <c r="F26" s="49"/>
      <c r="G26" s="49"/>
      <c r="H26" s="39" t="s">
        <v>58</v>
      </c>
      <c r="I26" s="34">
        <v>1.89</v>
      </c>
      <c r="J26" s="29"/>
      <c r="K26" s="30"/>
      <c r="L26" s="40"/>
      <c r="M26" s="30"/>
      <c r="N26" s="40"/>
      <c r="O26" s="30"/>
      <c r="P26" s="38"/>
    </row>
    <row r="27" spans="1:17" ht="30.75" thickBot="1">
      <c r="A27" s="41"/>
      <c r="B27" s="58"/>
      <c r="C27" s="43" t="s">
        <v>5</v>
      </c>
      <c r="D27" s="44"/>
      <c r="E27" s="44"/>
      <c r="F27" s="44"/>
      <c r="G27" s="44"/>
      <c r="H27" s="45" t="s">
        <v>69</v>
      </c>
      <c r="I27" s="28">
        <v>11.48</v>
      </c>
      <c r="J27" s="41"/>
      <c r="K27" s="42"/>
      <c r="L27" s="46"/>
      <c r="M27" s="42"/>
      <c r="N27" s="46"/>
      <c r="O27" s="42"/>
      <c r="P27" s="38"/>
    </row>
    <row r="28" spans="1:17">
      <c r="A28" s="29">
        <v>6</v>
      </c>
      <c r="B28" s="53" t="s">
        <v>22</v>
      </c>
      <c r="C28" s="31" t="s">
        <v>2</v>
      </c>
      <c r="D28" s="32"/>
      <c r="E28" s="32"/>
      <c r="F28" s="32"/>
      <c r="G28" s="32"/>
      <c r="H28" s="39"/>
      <c r="I28" s="34"/>
      <c r="J28" s="35" t="s">
        <v>62</v>
      </c>
      <c r="K28" s="30">
        <v>18.52</v>
      </c>
      <c r="L28" s="37" t="s">
        <v>46</v>
      </c>
      <c r="M28" s="30">
        <v>19</v>
      </c>
      <c r="N28" s="37" t="s">
        <v>74</v>
      </c>
      <c r="O28" s="30">
        <v>15.58</v>
      </c>
      <c r="P28" s="52"/>
    </row>
    <row r="29" spans="1:17">
      <c r="A29" s="29"/>
      <c r="B29" s="53"/>
      <c r="C29" s="31" t="s">
        <v>3</v>
      </c>
      <c r="D29" s="32"/>
      <c r="E29" s="32"/>
      <c r="F29" s="32"/>
      <c r="G29" s="32"/>
      <c r="H29" s="39"/>
      <c r="I29" s="34"/>
      <c r="J29" s="29"/>
      <c r="K29" s="30"/>
      <c r="L29" s="40"/>
      <c r="M29" s="30"/>
      <c r="N29" s="40"/>
      <c r="O29" s="30"/>
      <c r="P29" s="38"/>
    </row>
    <row r="30" spans="1:17" ht="90.75" customHeight="1">
      <c r="A30" s="29"/>
      <c r="B30" s="53"/>
      <c r="C30" s="31" t="s">
        <v>4</v>
      </c>
      <c r="D30" s="32"/>
      <c r="E30" s="32"/>
      <c r="F30" s="32"/>
      <c r="G30" s="32"/>
      <c r="H30" s="39" t="s">
        <v>58</v>
      </c>
      <c r="I30" s="34">
        <v>10.27</v>
      </c>
      <c r="J30" s="29"/>
      <c r="K30" s="30"/>
      <c r="L30" s="40"/>
      <c r="M30" s="30"/>
      <c r="N30" s="40"/>
      <c r="O30" s="30"/>
      <c r="P30" s="38"/>
    </row>
    <row r="31" spans="1:17" ht="30.75" thickBot="1">
      <c r="A31" s="41"/>
      <c r="B31" s="58"/>
      <c r="C31" s="43" t="s">
        <v>5</v>
      </c>
      <c r="D31" s="44"/>
      <c r="E31" s="44"/>
      <c r="F31" s="44"/>
      <c r="G31" s="44"/>
      <c r="H31" s="45" t="s">
        <v>69</v>
      </c>
      <c r="I31" s="28">
        <v>30.91</v>
      </c>
      <c r="J31" s="41"/>
      <c r="K31" s="42"/>
      <c r="L31" s="46"/>
      <c r="M31" s="42"/>
      <c r="N31" s="46"/>
      <c r="O31" s="42"/>
      <c r="P31" s="38"/>
    </row>
    <row r="32" spans="1:17" ht="15" customHeight="1">
      <c r="A32" s="35">
        <v>7</v>
      </c>
      <c r="B32" s="35" t="s">
        <v>23</v>
      </c>
      <c r="C32" s="31" t="s">
        <v>2</v>
      </c>
      <c r="D32" s="32"/>
      <c r="E32" s="32"/>
      <c r="F32" s="32"/>
      <c r="G32" s="32"/>
      <c r="H32" s="59"/>
      <c r="I32" s="60"/>
      <c r="J32" s="35" t="s">
        <v>75</v>
      </c>
      <c r="K32" s="36">
        <v>20.47</v>
      </c>
      <c r="L32" s="61" t="s">
        <v>77</v>
      </c>
      <c r="M32" s="54">
        <v>20.47</v>
      </c>
      <c r="N32" s="37" t="s">
        <v>78</v>
      </c>
      <c r="O32" s="54" t="s">
        <v>79</v>
      </c>
      <c r="P32" s="52"/>
    </row>
    <row r="33" spans="1:17">
      <c r="A33" s="29"/>
      <c r="B33" s="29"/>
      <c r="C33" s="31" t="s">
        <v>3</v>
      </c>
      <c r="D33" s="32"/>
      <c r="E33" s="32"/>
      <c r="F33" s="32"/>
      <c r="G33" s="32"/>
      <c r="H33" s="62"/>
      <c r="I33" s="63"/>
      <c r="J33" s="29"/>
      <c r="K33" s="30"/>
      <c r="L33" s="64"/>
      <c r="M33" s="55"/>
      <c r="N33" s="40"/>
      <c r="O33" s="55"/>
      <c r="P33" s="38"/>
    </row>
    <row r="34" spans="1:17">
      <c r="A34" s="29"/>
      <c r="B34" s="29"/>
      <c r="C34" s="31" t="s">
        <v>4</v>
      </c>
      <c r="D34" s="32"/>
      <c r="E34" s="32"/>
      <c r="F34" s="32"/>
      <c r="G34" s="32"/>
      <c r="H34" s="62"/>
      <c r="I34" s="63"/>
      <c r="J34" s="29"/>
      <c r="K34" s="30"/>
      <c r="L34" s="64"/>
      <c r="M34" s="55"/>
      <c r="N34" s="40"/>
      <c r="O34" s="55"/>
      <c r="P34" s="38"/>
    </row>
    <row r="35" spans="1:17">
      <c r="A35" s="29"/>
      <c r="B35" s="29"/>
      <c r="C35" s="31" t="s">
        <v>5</v>
      </c>
      <c r="D35" s="32"/>
      <c r="E35" s="32"/>
      <c r="F35" s="32"/>
      <c r="G35" s="32"/>
      <c r="H35" s="62"/>
      <c r="I35" s="63"/>
      <c r="J35" s="29"/>
      <c r="K35" s="30"/>
      <c r="L35" s="64"/>
      <c r="M35" s="55"/>
      <c r="N35" s="40"/>
      <c r="O35" s="55"/>
      <c r="P35" s="38"/>
    </row>
    <row r="36" spans="1:17" ht="62.25" customHeight="1" thickBot="1">
      <c r="A36" s="41"/>
      <c r="B36" s="41"/>
      <c r="C36" s="65" t="s">
        <v>59</v>
      </c>
      <c r="D36" s="58" t="s">
        <v>76</v>
      </c>
      <c r="E36" s="58"/>
      <c r="F36" s="58"/>
      <c r="G36" s="58"/>
      <c r="H36" s="66"/>
      <c r="I36" s="67">
        <f>21.56+49.87</f>
        <v>71.429999999999993</v>
      </c>
      <c r="J36" s="41"/>
      <c r="K36" s="42"/>
      <c r="L36" s="68"/>
      <c r="M36" s="56"/>
      <c r="N36" s="46"/>
      <c r="O36" s="56"/>
      <c r="P36" s="47"/>
    </row>
    <row r="37" spans="1:17" ht="90.75" customHeight="1">
      <c r="A37" s="35">
        <v>8</v>
      </c>
      <c r="B37" s="61" t="s">
        <v>24</v>
      </c>
      <c r="C37" s="48" t="s">
        <v>2</v>
      </c>
      <c r="D37" s="50"/>
      <c r="E37" s="50"/>
      <c r="F37" s="50"/>
      <c r="G37" s="50"/>
      <c r="H37" s="33" t="s">
        <v>58</v>
      </c>
      <c r="I37" s="51">
        <v>3.65</v>
      </c>
      <c r="J37" s="35" t="s">
        <v>62</v>
      </c>
      <c r="K37" s="36">
        <v>8.2799999999999994</v>
      </c>
      <c r="L37" s="37" t="s">
        <v>95</v>
      </c>
      <c r="M37" s="36">
        <v>8.43</v>
      </c>
      <c r="N37" s="37" t="s">
        <v>73</v>
      </c>
      <c r="O37" s="36">
        <v>9.91</v>
      </c>
      <c r="P37" s="52">
        <v>1.47</v>
      </c>
      <c r="Q37" s="3"/>
    </row>
    <row r="38" spans="1:17">
      <c r="A38" s="29"/>
      <c r="B38" s="29"/>
      <c r="C38" s="31" t="s">
        <v>3</v>
      </c>
      <c r="D38" s="49"/>
      <c r="E38" s="49"/>
      <c r="F38" s="49"/>
      <c r="G38" s="49"/>
      <c r="H38" s="39"/>
      <c r="I38" s="34"/>
      <c r="J38" s="29"/>
      <c r="K38" s="30"/>
      <c r="L38" s="40"/>
      <c r="M38" s="30"/>
      <c r="N38" s="40"/>
      <c r="O38" s="30"/>
      <c r="P38" s="38"/>
    </row>
    <row r="39" spans="1:17">
      <c r="A39" s="29"/>
      <c r="B39" s="29"/>
      <c r="C39" s="31" t="s">
        <v>4</v>
      </c>
      <c r="D39" s="49"/>
      <c r="E39" s="49"/>
      <c r="F39" s="49"/>
      <c r="G39" s="49"/>
      <c r="H39" s="39"/>
      <c r="I39" s="34"/>
      <c r="J39" s="29"/>
      <c r="K39" s="30"/>
      <c r="L39" s="40"/>
      <c r="M39" s="30"/>
      <c r="N39" s="40"/>
      <c r="O39" s="30"/>
      <c r="P39" s="38"/>
    </row>
    <row r="40" spans="1:17" ht="30.75" thickBot="1">
      <c r="A40" s="41"/>
      <c r="B40" s="41"/>
      <c r="C40" s="43" t="s">
        <v>5</v>
      </c>
      <c r="D40" s="44"/>
      <c r="E40" s="44"/>
      <c r="F40" s="44"/>
      <c r="G40" s="44"/>
      <c r="H40" s="45" t="s">
        <v>69</v>
      </c>
      <c r="I40" s="28">
        <v>21.42</v>
      </c>
      <c r="J40" s="41"/>
      <c r="K40" s="42"/>
      <c r="L40" s="46"/>
      <c r="M40" s="42"/>
      <c r="N40" s="46"/>
      <c r="O40" s="42"/>
      <c r="P40" s="47"/>
    </row>
    <row r="41" spans="1:17" ht="88.5" customHeight="1">
      <c r="A41" s="29" t="s">
        <v>17</v>
      </c>
      <c r="B41" s="30" t="s">
        <v>25</v>
      </c>
      <c r="C41" s="31" t="s">
        <v>2</v>
      </c>
      <c r="D41" s="32"/>
      <c r="E41" s="32"/>
      <c r="F41" s="32"/>
      <c r="G41" s="32"/>
      <c r="H41" s="33" t="s">
        <v>58</v>
      </c>
      <c r="I41" s="34">
        <v>5.2</v>
      </c>
      <c r="J41" s="35" t="s">
        <v>62</v>
      </c>
      <c r="K41" s="30">
        <v>5.76</v>
      </c>
      <c r="L41" s="37" t="s">
        <v>60</v>
      </c>
      <c r="M41" s="30">
        <v>5.91</v>
      </c>
      <c r="N41" s="37" t="s">
        <v>73</v>
      </c>
      <c r="O41" s="30">
        <v>9.51</v>
      </c>
      <c r="P41" s="52">
        <v>1.1499999999999999</v>
      </c>
    </row>
    <row r="42" spans="1:17">
      <c r="A42" s="29"/>
      <c r="B42" s="30"/>
      <c r="C42" s="31" t="s">
        <v>3</v>
      </c>
      <c r="D42" s="32"/>
      <c r="E42" s="32"/>
      <c r="F42" s="32"/>
      <c r="G42" s="32"/>
      <c r="H42" s="39"/>
      <c r="I42" s="34"/>
      <c r="J42" s="29"/>
      <c r="K42" s="30"/>
      <c r="L42" s="40"/>
      <c r="M42" s="30"/>
      <c r="N42" s="40"/>
      <c r="O42" s="30"/>
      <c r="P42" s="38"/>
    </row>
    <row r="43" spans="1:17" ht="90" customHeight="1">
      <c r="A43" s="29"/>
      <c r="B43" s="30"/>
      <c r="C43" s="31" t="s">
        <v>4</v>
      </c>
      <c r="D43" s="32"/>
      <c r="E43" s="32"/>
      <c r="F43" s="32"/>
      <c r="G43" s="32"/>
      <c r="H43" s="39" t="s">
        <v>58</v>
      </c>
      <c r="I43" s="34">
        <v>7.37</v>
      </c>
      <c r="J43" s="29"/>
      <c r="K43" s="30"/>
      <c r="L43" s="40"/>
      <c r="M43" s="30"/>
      <c r="N43" s="40"/>
      <c r="O43" s="30"/>
      <c r="P43" s="38"/>
    </row>
    <row r="44" spans="1:17" ht="30.75" thickBot="1">
      <c r="A44" s="29"/>
      <c r="B44" s="30"/>
      <c r="C44" s="31" t="s">
        <v>5</v>
      </c>
      <c r="D44" s="49"/>
      <c r="E44" s="49"/>
      <c r="F44" s="49"/>
      <c r="G44" s="49"/>
      <c r="H44" s="45" t="s">
        <v>69</v>
      </c>
      <c r="I44" s="34">
        <v>11.94</v>
      </c>
      <c r="J44" s="41"/>
      <c r="K44" s="30"/>
      <c r="L44" s="46"/>
      <c r="M44" s="30"/>
      <c r="N44" s="46"/>
      <c r="O44" s="30"/>
      <c r="P44" s="47"/>
    </row>
    <row r="45" spans="1:17">
      <c r="A45" s="35">
        <v>9</v>
      </c>
      <c r="B45" s="36" t="s">
        <v>26</v>
      </c>
      <c r="C45" s="48" t="s">
        <v>2</v>
      </c>
      <c r="D45" s="50"/>
      <c r="E45" s="50"/>
      <c r="F45" s="50"/>
      <c r="G45" s="50"/>
      <c r="H45" s="33"/>
      <c r="I45" s="51"/>
      <c r="J45" s="35" t="s">
        <v>64</v>
      </c>
      <c r="K45" s="36">
        <v>7.18</v>
      </c>
      <c r="L45" s="37" t="s">
        <v>81</v>
      </c>
      <c r="M45" s="54">
        <v>8.94</v>
      </c>
      <c r="N45" s="37" t="s">
        <v>78</v>
      </c>
      <c r="O45" s="54" t="s">
        <v>79</v>
      </c>
      <c r="P45" s="52"/>
    </row>
    <row r="46" spans="1:17">
      <c r="A46" s="29"/>
      <c r="B46" s="30"/>
      <c r="C46" s="31" t="s">
        <v>3</v>
      </c>
      <c r="D46" s="49"/>
      <c r="E46" s="49"/>
      <c r="F46" s="49"/>
      <c r="G46" s="49"/>
      <c r="H46" s="39"/>
      <c r="I46" s="34"/>
      <c r="J46" s="29"/>
      <c r="K46" s="30"/>
      <c r="L46" s="40"/>
      <c r="M46" s="55"/>
      <c r="N46" s="40"/>
      <c r="O46" s="55"/>
      <c r="P46" s="38"/>
    </row>
    <row r="47" spans="1:17">
      <c r="A47" s="29"/>
      <c r="B47" s="30"/>
      <c r="C47" s="31" t="s">
        <v>4</v>
      </c>
      <c r="D47" s="49"/>
      <c r="E47" s="49"/>
      <c r="F47" s="49"/>
      <c r="G47" s="49"/>
      <c r="H47" s="39"/>
      <c r="I47" s="69"/>
      <c r="J47" s="29"/>
      <c r="K47" s="30"/>
      <c r="L47" s="40"/>
      <c r="M47" s="55"/>
      <c r="N47" s="40"/>
      <c r="O47" s="55"/>
      <c r="P47" s="38"/>
    </row>
    <row r="48" spans="1:17">
      <c r="A48" s="29"/>
      <c r="B48" s="30"/>
      <c r="C48" s="31" t="s">
        <v>5</v>
      </c>
      <c r="D48" s="49"/>
      <c r="E48" s="49"/>
      <c r="F48" s="49"/>
      <c r="G48" s="49"/>
      <c r="H48" s="39"/>
      <c r="I48" s="69"/>
      <c r="J48" s="29"/>
      <c r="K48" s="30"/>
      <c r="L48" s="40"/>
      <c r="M48" s="55"/>
      <c r="N48" s="40"/>
      <c r="O48" s="55"/>
      <c r="P48" s="38"/>
    </row>
    <row r="49" spans="1:16" ht="62.25" customHeight="1" thickBot="1">
      <c r="A49" s="41"/>
      <c r="B49" s="42"/>
      <c r="C49" s="70" t="s">
        <v>59</v>
      </c>
      <c r="D49" s="58" t="s">
        <v>80</v>
      </c>
      <c r="E49" s="58"/>
      <c r="F49" s="58"/>
      <c r="G49" s="58"/>
      <c r="H49" s="66"/>
      <c r="I49" s="28">
        <v>36.549999999999997</v>
      </c>
      <c r="J49" s="41"/>
      <c r="K49" s="42"/>
      <c r="L49" s="46"/>
      <c r="M49" s="56"/>
      <c r="N49" s="46"/>
      <c r="O49" s="56"/>
      <c r="P49" s="47"/>
    </row>
    <row r="50" spans="1:16">
      <c r="A50" s="29">
        <v>10</v>
      </c>
      <c r="B50" s="30" t="s">
        <v>27</v>
      </c>
      <c r="C50" s="31" t="s">
        <v>2</v>
      </c>
      <c r="D50" s="32"/>
      <c r="E50" s="32"/>
      <c r="F50" s="32"/>
      <c r="G50" s="32"/>
      <c r="H50" s="39"/>
      <c r="I50" s="34"/>
      <c r="J50" s="35" t="s">
        <v>62</v>
      </c>
      <c r="K50" s="36">
        <v>7.5</v>
      </c>
      <c r="L50" s="37" t="s">
        <v>46</v>
      </c>
      <c r="M50" s="36">
        <v>7.87</v>
      </c>
      <c r="N50" s="37" t="s">
        <v>74</v>
      </c>
      <c r="O50" s="36">
        <v>9.73</v>
      </c>
      <c r="P50" s="52"/>
    </row>
    <row r="51" spans="1:16">
      <c r="A51" s="29"/>
      <c r="B51" s="30"/>
      <c r="C51" s="31" t="s">
        <v>3</v>
      </c>
      <c r="D51" s="32"/>
      <c r="E51" s="32"/>
      <c r="F51" s="32"/>
      <c r="G51" s="32"/>
      <c r="H51" s="39"/>
      <c r="I51" s="34"/>
      <c r="J51" s="29"/>
      <c r="K51" s="30"/>
      <c r="L51" s="40"/>
      <c r="M51" s="30"/>
      <c r="N51" s="40"/>
      <c r="O51" s="30"/>
      <c r="P51" s="38"/>
    </row>
    <row r="52" spans="1:16" ht="97.5" customHeight="1">
      <c r="A52" s="29"/>
      <c r="B52" s="30"/>
      <c r="C52" s="31" t="s">
        <v>4</v>
      </c>
      <c r="D52" s="32"/>
      <c r="E52" s="32"/>
      <c r="F52" s="32"/>
      <c r="G52" s="32"/>
      <c r="H52" s="39" t="s">
        <v>58</v>
      </c>
      <c r="I52" s="34">
        <v>4.7300000000000004</v>
      </c>
      <c r="J52" s="29"/>
      <c r="K52" s="30"/>
      <c r="L52" s="40"/>
      <c r="M52" s="30"/>
      <c r="N52" s="40"/>
      <c r="O52" s="30"/>
      <c r="P52" s="38"/>
    </row>
    <row r="53" spans="1:16" ht="30.75" thickBot="1">
      <c r="A53" s="29"/>
      <c r="B53" s="30"/>
      <c r="C53" s="31" t="s">
        <v>5</v>
      </c>
      <c r="D53" s="49"/>
      <c r="E53" s="49"/>
      <c r="F53" s="49"/>
      <c r="G53" s="49"/>
      <c r="H53" s="45" t="s">
        <v>69</v>
      </c>
      <c r="I53" s="34">
        <v>19.309999999999999</v>
      </c>
      <c r="J53" s="41"/>
      <c r="K53" s="42"/>
      <c r="L53" s="46"/>
      <c r="M53" s="42"/>
      <c r="N53" s="46"/>
      <c r="O53" s="42"/>
      <c r="P53" s="47"/>
    </row>
    <row r="54" spans="1:16" s="9" customFormat="1">
      <c r="A54" s="35">
        <v>11</v>
      </c>
      <c r="B54" s="36" t="s">
        <v>28</v>
      </c>
      <c r="C54" s="48" t="s">
        <v>2</v>
      </c>
      <c r="D54" s="50"/>
      <c r="E54" s="50"/>
      <c r="F54" s="50"/>
      <c r="G54" s="50"/>
      <c r="H54" s="33"/>
      <c r="I54" s="51"/>
      <c r="J54" s="35" t="s">
        <v>62</v>
      </c>
      <c r="K54" s="36">
        <v>8.84</v>
      </c>
      <c r="L54" s="37" t="s">
        <v>82</v>
      </c>
      <c r="M54" s="36">
        <v>8.89</v>
      </c>
      <c r="N54" s="37" t="s">
        <v>78</v>
      </c>
      <c r="O54" s="36" t="s">
        <v>79</v>
      </c>
      <c r="P54" s="52"/>
    </row>
    <row r="55" spans="1:16" s="9" customFormat="1">
      <c r="A55" s="29"/>
      <c r="B55" s="30"/>
      <c r="C55" s="31" t="s">
        <v>3</v>
      </c>
      <c r="D55" s="49"/>
      <c r="E55" s="49"/>
      <c r="F55" s="49"/>
      <c r="G55" s="49"/>
      <c r="H55" s="39"/>
      <c r="I55" s="34"/>
      <c r="J55" s="29"/>
      <c r="K55" s="30"/>
      <c r="L55" s="40"/>
      <c r="M55" s="30"/>
      <c r="N55" s="40"/>
      <c r="O55" s="30"/>
      <c r="P55" s="38"/>
    </row>
    <row r="56" spans="1:16" s="9" customFormat="1" ht="106.5" customHeight="1">
      <c r="A56" s="29"/>
      <c r="B56" s="30"/>
      <c r="C56" s="31" t="s">
        <v>4</v>
      </c>
      <c r="D56" s="49" t="s">
        <v>84</v>
      </c>
      <c r="E56" s="49">
        <v>6.89</v>
      </c>
      <c r="F56" s="49"/>
      <c r="G56" s="49"/>
      <c r="H56" s="39" t="s">
        <v>89</v>
      </c>
      <c r="I56" s="34">
        <f>10.94-E56</f>
        <v>4.05</v>
      </c>
      <c r="J56" s="29"/>
      <c r="K56" s="30"/>
      <c r="L56" s="40"/>
      <c r="M56" s="30"/>
      <c r="N56" s="40"/>
      <c r="O56" s="30"/>
      <c r="P56" s="38"/>
    </row>
    <row r="57" spans="1:16" s="9" customFormat="1" ht="60.75" thickBot="1">
      <c r="A57" s="41"/>
      <c r="B57" s="42"/>
      <c r="C57" s="43" t="s">
        <v>5</v>
      </c>
      <c r="D57" s="44" t="s">
        <v>86</v>
      </c>
      <c r="E57" s="44">
        <v>17.190000000000001</v>
      </c>
      <c r="F57" s="44"/>
      <c r="G57" s="44"/>
      <c r="H57" s="45" t="s">
        <v>83</v>
      </c>
      <c r="I57" s="28">
        <f>26.39-E57</f>
        <v>9.1999999999999993</v>
      </c>
      <c r="J57" s="41"/>
      <c r="K57" s="42"/>
      <c r="L57" s="46"/>
      <c r="M57" s="42"/>
      <c r="N57" s="46"/>
      <c r="O57" s="42"/>
      <c r="P57" s="47"/>
    </row>
    <row r="58" spans="1:16" s="9" customFormat="1">
      <c r="A58" s="29">
        <v>12</v>
      </c>
      <c r="B58" s="30" t="s">
        <v>29</v>
      </c>
      <c r="C58" s="31" t="s">
        <v>2</v>
      </c>
      <c r="D58" s="32"/>
      <c r="E58" s="32"/>
      <c r="F58" s="32"/>
      <c r="G58" s="32"/>
      <c r="H58" s="39"/>
      <c r="I58" s="34"/>
      <c r="J58" s="35" t="s">
        <v>62</v>
      </c>
      <c r="K58" s="36">
        <v>7.07</v>
      </c>
      <c r="L58" s="37" t="s">
        <v>82</v>
      </c>
      <c r="M58" s="36">
        <v>7</v>
      </c>
      <c r="N58" s="37" t="s">
        <v>78</v>
      </c>
      <c r="O58" s="36" t="s">
        <v>79</v>
      </c>
      <c r="P58" s="52"/>
    </row>
    <row r="59" spans="1:16" s="9" customFormat="1">
      <c r="A59" s="29"/>
      <c r="B59" s="30"/>
      <c r="C59" s="31" t="s">
        <v>3</v>
      </c>
      <c r="D59" s="32"/>
      <c r="E59" s="32"/>
      <c r="F59" s="32"/>
      <c r="G59" s="32"/>
      <c r="H59" s="39"/>
      <c r="I59" s="34"/>
      <c r="J59" s="29"/>
      <c r="K59" s="30"/>
      <c r="L59" s="40"/>
      <c r="M59" s="30"/>
      <c r="N59" s="40"/>
      <c r="O59" s="30"/>
      <c r="P59" s="38"/>
    </row>
    <row r="60" spans="1:16" s="9" customFormat="1" ht="105">
      <c r="A60" s="29"/>
      <c r="B60" s="30"/>
      <c r="C60" s="31" t="s">
        <v>4</v>
      </c>
      <c r="D60" s="49" t="s">
        <v>84</v>
      </c>
      <c r="E60" s="32">
        <v>4.05</v>
      </c>
      <c r="F60" s="32"/>
      <c r="G60" s="32"/>
      <c r="H60" s="39" t="s">
        <v>89</v>
      </c>
      <c r="I60" s="34">
        <v>2.0299999999999998</v>
      </c>
      <c r="J60" s="29"/>
      <c r="K60" s="30"/>
      <c r="L60" s="40"/>
      <c r="M60" s="30"/>
      <c r="N60" s="40"/>
      <c r="O60" s="30"/>
      <c r="P60" s="38"/>
    </row>
    <row r="61" spans="1:16" s="9" customFormat="1" ht="60.75" thickBot="1">
      <c r="A61" s="29"/>
      <c r="B61" s="30"/>
      <c r="C61" s="31" t="s">
        <v>5</v>
      </c>
      <c r="D61" s="44" t="s">
        <v>87</v>
      </c>
      <c r="E61" s="49">
        <v>17.37</v>
      </c>
      <c r="F61" s="49"/>
      <c r="G61" s="49"/>
      <c r="H61" s="45" t="s">
        <v>83</v>
      </c>
      <c r="I61" s="34">
        <v>9.59</v>
      </c>
      <c r="J61" s="41"/>
      <c r="K61" s="42"/>
      <c r="L61" s="46"/>
      <c r="M61" s="42"/>
      <c r="N61" s="46"/>
      <c r="O61" s="42"/>
      <c r="P61" s="47"/>
    </row>
    <row r="62" spans="1:16" ht="96" customHeight="1">
      <c r="A62" s="35">
        <v>13</v>
      </c>
      <c r="B62" s="36" t="s">
        <v>30</v>
      </c>
      <c r="C62" s="48" t="s">
        <v>2</v>
      </c>
      <c r="D62" s="50"/>
      <c r="E62" s="50"/>
      <c r="F62" s="50"/>
      <c r="G62" s="50"/>
      <c r="H62" s="33" t="s">
        <v>58</v>
      </c>
      <c r="I62" s="51">
        <v>8.1</v>
      </c>
      <c r="J62" s="35" t="s">
        <v>63</v>
      </c>
      <c r="K62" s="36">
        <v>7.05</v>
      </c>
      <c r="L62" s="37" t="s">
        <v>60</v>
      </c>
      <c r="M62" s="36">
        <v>7.2</v>
      </c>
      <c r="N62" s="37" t="s">
        <v>73</v>
      </c>
      <c r="O62" s="36">
        <v>9.81</v>
      </c>
      <c r="P62" s="52"/>
    </row>
    <row r="63" spans="1:16">
      <c r="A63" s="29"/>
      <c r="B63" s="30"/>
      <c r="C63" s="31" t="s">
        <v>3</v>
      </c>
      <c r="D63" s="49"/>
      <c r="E63" s="49"/>
      <c r="F63" s="49"/>
      <c r="G63" s="49"/>
      <c r="H63" s="39"/>
      <c r="I63" s="34"/>
      <c r="J63" s="29"/>
      <c r="K63" s="30"/>
      <c r="L63" s="40"/>
      <c r="M63" s="30"/>
      <c r="N63" s="40"/>
      <c r="O63" s="30"/>
      <c r="P63" s="38"/>
    </row>
    <row r="64" spans="1:16" ht="92.25" customHeight="1">
      <c r="A64" s="29"/>
      <c r="B64" s="30"/>
      <c r="C64" s="31" t="s">
        <v>4</v>
      </c>
      <c r="D64" s="49"/>
      <c r="E64" s="49"/>
      <c r="F64" s="49"/>
      <c r="G64" s="49"/>
      <c r="H64" s="39" t="s">
        <v>58</v>
      </c>
      <c r="I64" s="34">
        <v>6.35</v>
      </c>
      <c r="J64" s="29"/>
      <c r="K64" s="30"/>
      <c r="L64" s="40"/>
      <c r="M64" s="30"/>
      <c r="N64" s="40"/>
      <c r="O64" s="30"/>
      <c r="P64" s="38"/>
    </row>
    <row r="65" spans="1:16" ht="30.75" thickBot="1">
      <c r="A65" s="41"/>
      <c r="B65" s="42"/>
      <c r="C65" s="43" t="s">
        <v>5</v>
      </c>
      <c r="D65" s="44"/>
      <c r="E65" s="44"/>
      <c r="F65" s="44"/>
      <c r="G65" s="44"/>
      <c r="H65" s="45" t="s">
        <v>69</v>
      </c>
      <c r="I65" s="28">
        <v>12.35</v>
      </c>
      <c r="J65" s="41"/>
      <c r="K65" s="42"/>
      <c r="L65" s="46"/>
      <c r="M65" s="42"/>
      <c r="N65" s="46"/>
      <c r="O65" s="42"/>
      <c r="P65" s="47"/>
    </row>
    <row r="66" spans="1:16" ht="96.75" customHeight="1">
      <c r="A66" s="29">
        <v>14</v>
      </c>
      <c r="B66" s="30" t="s">
        <v>31</v>
      </c>
      <c r="C66" s="31" t="s">
        <v>2</v>
      </c>
      <c r="D66" s="32"/>
      <c r="E66" s="32"/>
      <c r="F66" s="32"/>
      <c r="G66" s="32"/>
      <c r="H66" s="33" t="s">
        <v>58</v>
      </c>
      <c r="I66" s="34">
        <v>9.3000000000000007</v>
      </c>
      <c r="J66" s="35" t="s">
        <v>62</v>
      </c>
      <c r="K66" s="36">
        <v>18.399999999999999</v>
      </c>
      <c r="L66" s="37" t="s">
        <v>46</v>
      </c>
      <c r="M66" s="36">
        <v>18.88</v>
      </c>
      <c r="N66" s="37" t="s">
        <v>74</v>
      </c>
      <c r="O66" s="36">
        <v>10.02</v>
      </c>
      <c r="P66" s="52"/>
    </row>
    <row r="67" spans="1:16">
      <c r="A67" s="29"/>
      <c r="B67" s="30"/>
      <c r="C67" s="31" t="s">
        <v>3</v>
      </c>
      <c r="D67" s="49"/>
      <c r="E67" s="49"/>
      <c r="F67" s="49"/>
      <c r="G67" s="49"/>
      <c r="H67" s="39"/>
      <c r="I67" s="34"/>
      <c r="J67" s="29"/>
      <c r="K67" s="30"/>
      <c r="L67" s="40"/>
      <c r="M67" s="30"/>
      <c r="N67" s="40"/>
      <c r="O67" s="30"/>
      <c r="P67" s="38"/>
    </row>
    <row r="68" spans="1:16" ht="87" customHeight="1">
      <c r="A68" s="29"/>
      <c r="B68" s="30"/>
      <c r="C68" s="31" t="s">
        <v>4</v>
      </c>
      <c r="D68" s="49"/>
      <c r="E68" s="49"/>
      <c r="F68" s="49"/>
      <c r="G68" s="49"/>
      <c r="H68" s="39" t="s">
        <v>58</v>
      </c>
      <c r="I68" s="34">
        <v>35.44</v>
      </c>
      <c r="J68" s="29"/>
      <c r="K68" s="30"/>
      <c r="L68" s="40"/>
      <c r="M68" s="30"/>
      <c r="N68" s="40"/>
      <c r="O68" s="30"/>
      <c r="P68" s="38"/>
    </row>
    <row r="69" spans="1:16" ht="15.75" thickBot="1">
      <c r="A69" s="29"/>
      <c r="B69" s="30"/>
      <c r="C69" s="31" t="s">
        <v>5</v>
      </c>
      <c r="D69" s="49"/>
      <c r="E69" s="49"/>
      <c r="F69" s="49"/>
      <c r="G69" s="49"/>
      <c r="H69" s="39"/>
      <c r="I69" s="34"/>
      <c r="J69" s="41"/>
      <c r="K69" s="42"/>
      <c r="L69" s="46"/>
      <c r="M69" s="42"/>
      <c r="N69" s="46"/>
      <c r="O69" s="42"/>
      <c r="P69" s="47"/>
    </row>
    <row r="70" spans="1:16" ht="15" customHeight="1">
      <c r="A70" s="35">
        <v>15</v>
      </c>
      <c r="B70" s="36" t="s">
        <v>32</v>
      </c>
      <c r="C70" s="48" t="s">
        <v>2</v>
      </c>
      <c r="D70" s="50"/>
      <c r="E70" s="50"/>
      <c r="F70" s="50"/>
      <c r="G70" s="50"/>
      <c r="H70" s="33"/>
      <c r="I70" s="51"/>
      <c r="J70" s="35" t="s">
        <v>63</v>
      </c>
      <c r="K70" s="36">
        <v>72.56</v>
      </c>
      <c r="L70" s="37" t="s">
        <v>60</v>
      </c>
      <c r="M70" s="36">
        <v>73.42</v>
      </c>
      <c r="N70" s="37" t="s">
        <v>73</v>
      </c>
      <c r="O70" s="36">
        <v>58.8</v>
      </c>
      <c r="P70" s="52"/>
    </row>
    <row r="71" spans="1:16" ht="95.25" customHeight="1">
      <c r="A71" s="29"/>
      <c r="B71" s="30"/>
      <c r="C71" s="31" t="s">
        <v>3</v>
      </c>
      <c r="D71" s="49"/>
      <c r="E71" s="49"/>
      <c r="F71" s="49"/>
      <c r="G71" s="49"/>
      <c r="H71" s="39" t="s">
        <v>58</v>
      </c>
      <c r="I71" s="34">
        <v>30.94</v>
      </c>
      <c r="J71" s="29"/>
      <c r="K71" s="30"/>
      <c r="L71" s="40"/>
      <c r="M71" s="30"/>
      <c r="N71" s="40"/>
      <c r="O71" s="30"/>
      <c r="P71" s="38"/>
    </row>
    <row r="72" spans="1:16" ht="93" customHeight="1">
      <c r="A72" s="29"/>
      <c r="B72" s="30"/>
      <c r="C72" s="31" t="s">
        <v>4</v>
      </c>
      <c r="D72" s="49"/>
      <c r="E72" s="49"/>
      <c r="F72" s="49"/>
      <c r="G72" s="49"/>
      <c r="H72" s="39" t="s">
        <v>58</v>
      </c>
      <c r="I72" s="34">
        <f>34.73+1.13</f>
        <v>35.86</v>
      </c>
      <c r="J72" s="29"/>
      <c r="K72" s="30"/>
      <c r="L72" s="40"/>
      <c r="M72" s="30"/>
      <c r="N72" s="40"/>
      <c r="O72" s="30"/>
      <c r="P72" s="38"/>
    </row>
    <row r="73" spans="1:16" ht="30.75" thickBot="1">
      <c r="A73" s="41"/>
      <c r="B73" s="42"/>
      <c r="C73" s="43" t="s">
        <v>5</v>
      </c>
      <c r="D73" s="44"/>
      <c r="E73" s="44"/>
      <c r="F73" s="44"/>
      <c r="G73" s="44"/>
      <c r="H73" s="45" t="s">
        <v>69</v>
      </c>
      <c r="I73" s="28">
        <f>65.85+31.81+0.7</f>
        <v>98.36</v>
      </c>
      <c r="J73" s="41"/>
      <c r="K73" s="42"/>
      <c r="L73" s="46"/>
      <c r="M73" s="42"/>
      <c r="N73" s="46"/>
      <c r="O73" s="42"/>
      <c r="P73" s="47"/>
    </row>
    <row r="74" spans="1:16" ht="95.25" customHeight="1">
      <c r="A74" s="29">
        <v>16</v>
      </c>
      <c r="B74" s="30" t="s">
        <v>18</v>
      </c>
      <c r="C74" s="31" t="s">
        <v>2</v>
      </c>
      <c r="D74" s="32"/>
      <c r="E74" s="32"/>
      <c r="F74" s="32"/>
      <c r="G74" s="32"/>
      <c r="H74" s="33" t="s">
        <v>58</v>
      </c>
      <c r="I74" s="34">
        <v>7.43</v>
      </c>
      <c r="J74" s="35" t="s">
        <v>63</v>
      </c>
      <c r="K74" s="36">
        <v>4.16</v>
      </c>
      <c r="L74" s="37" t="s">
        <v>60</v>
      </c>
      <c r="M74" s="36">
        <v>4.66</v>
      </c>
      <c r="N74" s="37" t="s">
        <v>73</v>
      </c>
      <c r="O74" s="36">
        <v>5.92</v>
      </c>
      <c r="P74" s="52"/>
    </row>
    <row r="75" spans="1:16">
      <c r="A75" s="29"/>
      <c r="B75" s="30"/>
      <c r="C75" s="31" t="s">
        <v>3</v>
      </c>
      <c r="D75" s="32"/>
      <c r="E75" s="32"/>
      <c r="F75" s="32"/>
      <c r="G75" s="32"/>
      <c r="H75" s="39"/>
      <c r="I75" s="34"/>
      <c r="J75" s="29"/>
      <c r="K75" s="30"/>
      <c r="L75" s="40"/>
      <c r="M75" s="30"/>
      <c r="N75" s="40"/>
      <c r="O75" s="30"/>
      <c r="P75" s="38"/>
    </row>
    <row r="76" spans="1:16" ht="90" customHeight="1">
      <c r="A76" s="29"/>
      <c r="B76" s="30"/>
      <c r="C76" s="31" t="s">
        <v>4</v>
      </c>
      <c r="D76" s="32"/>
      <c r="E76" s="32"/>
      <c r="F76" s="32"/>
      <c r="G76" s="32"/>
      <c r="H76" s="39" t="s">
        <v>58</v>
      </c>
      <c r="I76" s="34">
        <v>6.08</v>
      </c>
      <c r="J76" s="29"/>
      <c r="K76" s="30"/>
      <c r="L76" s="40"/>
      <c r="M76" s="30"/>
      <c r="N76" s="40"/>
      <c r="O76" s="30"/>
      <c r="P76" s="38"/>
    </row>
    <row r="77" spans="1:16" ht="30.75" thickBot="1">
      <c r="A77" s="29"/>
      <c r="B77" s="30"/>
      <c r="C77" s="31" t="s">
        <v>5</v>
      </c>
      <c r="D77" s="49"/>
      <c r="E77" s="49"/>
      <c r="F77" s="49"/>
      <c r="G77" s="49"/>
      <c r="H77" s="45" t="s">
        <v>69</v>
      </c>
      <c r="I77" s="34">
        <v>1.35</v>
      </c>
      <c r="J77" s="41"/>
      <c r="K77" s="42"/>
      <c r="L77" s="46"/>
      <c r="M77" s="42"/>
      <c r="N77" s="46"/>
      <c r="O77" s="42"/>
      <c r="P77" s="47"/>
    </row>
    <row r="78" spans="1:16" ht="93.75" customHeight="1">
      <c r="A78" s="35">
        <v>17</v>
      </c>
      <c r="B78" s="36" t="s">
        <v>33</v>
      </c>
      <c r="C78" s="48" t="s">
        <v>2</v>
      </c>
      <c r="D78" s="50"/>
      <c r="E78" s="50"/>
      <c r="F78" s="50"/>
      <c r="G78" s="50"/>
      <c r="H78" s="33" t="s">
        <v>58</v>
      </c>
      <c r="I78" s="51">
        <v>4.82</v>
      </c>
      <c r="J78" s="35" t="s">
        <v>63</v>
      </c>
      <c r="K78" s="36">
        <v>10.050000000000001</v>
      </c>
      <c r="L78" s="37" t="s">
        <v>60</v>
      </c>
      <c r="M78" s="36">
        <v>10.25</v>
      </c>
      <c r="N78" s="37" t="s">
        <v>73</v>
      </c>
      <c r="O78" s="36">
        <v>12.14</v>
      </c>
      <c r="P78" s="52"/>
    </row>
    <row r="79" spans="1:16">
      <c r="A79" s="29"/>
      <c r="B79" s="30"/>
      <c r="C79" s="31" t="s">
        <v>3</v>
      </c>
      <c r="D79" s="49"/>
      <c r="E79" s="49"/>
      <c r="F79" s="49"/>
      <c r="G79" s="49"/>
      <c r="H79" s="39"/>
      <c r="I79" s="34"/>
      <c r="J79" s="29"/>
      <c r="K79" s="30"/>
      <c r="L79" s="40"/>
      <c r="M79" s="30"/>
      <c r="N79" s="40"/>
      <c r="O79" s="30"/>
      <c r="P79" s="38"/>
    </row>
    <row r="80" spans="1:16" ht="98.25" customHeight="1">
      <c r="A80" s="29"/>
      <c r="B80" s="30"/>
      <c r="C80" s="31" t="s">
        <v>4</v>
      </c>
      <c r="D80" s="49"/>
      <c r="E80" s="49"/>
      <c r="F80" s="49"/>
      <c r="G80" s="49"/>
      <c r="H80" s="39" t="s">
        <v>58</v>
      </c>
      <c r="I80" s="34">
        <v>10.26</v>
      </c>
      <c r="J80" s="29"/>
      <c r="K80" s="30"/>
      <c r="L80" s="40"/>
      <c r="M80" s="30"/>
      <c r="N80" s="40"/>
      <c r="O80" s="30"/>
      <c r="P80" s="38"/>
    </row>
    <row r="81" spans="1:16" ht="30.75" thickBot="1">
      <c r="A81" s="41"/>
      <c r="B81" s="42"/>
      <c r="C81" s="43" t="s">
        <v>5</v>
      </c>
      <c r="D81" s="44"/>
      <c r="E81" s="44"/>
      <c r="F81" s="44"/>
      <c r="G81" s="44"/>
      <c r="H81" s="45" t="s">
        <v>69</v>
      </c>
      <c r="I81" s="28">
        <v>14.58</v>
      </c>
      <c r="J81" s="41"/>
      <c r="K81" s="42"/>
      <c r="L81" s="46"/>
      <c r="M81" s="42"/>
      <c r="N81" s="46"/>
      <c r="O81" s="42"/>
      <c r="P81" s="47"/>
    </row>
    <row r="82" spans="1:16" ht="93" customHeight="1">
      <c r="A82" s="29">
        <v>18</v>
      </c>
      <c r="B82" s="30" t="s">
        <v>33</v>
      </c>
      <c r="C82" s="31" t="s">
        <v>2</v>
      </c>
      <c r="D82" s="32"/>
      <c r="E82" s="32"/>
      <c r="F82" s="32"/>
      <c r="G82" s="32"/>
      <c r="H82" s="33" t="s">
        <v>58</v>
      </c>
      <c r="I82" s="34">
        <v>4.82</v>
      </c>
      <c r="J82" s="35" t="s">
        <v>63</v>
      </c>
      <c r="K82" s="36">
        <v>10.050000000000001</v>
      </c>
      <c r="L82" s="37" t="s">
        <v>60</v>
      </c>
      <c r="M82" s="36">
        <v>10.25</v>
      </c>
      <c r="N82" s="37" t="s">
        <v>73</v>
      </c>
      <c r="O82" s="36">
        <v>12.14</v>
      </c>
      <c r="P82" s="52"/>
    </row>
    <row r="83" spans="1:16">
      <c r="A83" s="29"/>
      <c r="B83" s="30"/>
      <c r="C83" s="31" t="s">
        <v>3</v>
      </c>
      <c r="D83" s="32"/>
      <c r="E83" s="32"/>
      <c r="F83" s="32"/>
      <c r="G83" s="32"/>
      <c r="H83" s="39"/>
      <c r="I83" s="34"/>
      <c r="J83" s="29"/>
      <c r="K83" s="30"/>
      <c r="L83" s="40"/>
      <c r="M83" s="30"/>
      <c r="N83" s="40"/>
      <c r="O83" s="30"/>
      <c r="P83" s="38"/>
    </row>
    <row r="84" spans="1:16">
      <c r="A84" s="29"/>
      <c r="B84" s="30"/>
      <c r="C84" s="31" t="s">
        <v>4</v>
      </c>
      <c r="D84" s="32"/>
      <c r="E84" s="32"/>
      <c r="F84" s="32"/>
      <c r="G84" s="32"/>
      <c r="H84" s="39"/>
      <c r="I84" s="34"/>
      <c r="J84" s="29"/>
      <c r="K84" s="30"/>
      <c r="L84" s="40"/>
      <c r="M84" s="30"/>
      <c r="N84" s="40"/>
      <c r="O84" s="30"/>
      <c r="P84" s="38"/>
    </row>
    <row r="85" spans="1:16" ht="45" customHeight="1" thickBot="1">
      <c r="A85" s="29"/>
      <c r="B85" s="30"/>
      <c r="C85" s="31" t="s">
        <v>5</v>
      </c>
      <c r="D85" s="49"/>
      <c r="E85" s="49"/>
      <c r="F85" s="49"/>
      <c r="G85" s="49"/>
      <c r="H85" s="45" t="s">
        <v>69</v>
      </c>
      <c r="I85" s="34">
        <v>24.84</v>
      </c>
      <c r="J85" s="41"/>
      <c r="K85" s="42"/>
      <c r="L85" s="46"/>
      <c r="M85" s="42"/>
      <c r="N85" s="46"/>
      <c r="O85" s="42"/>
      <c r="P85" s="47"/>
    </row>
    <row r="86" spans="1:16" ht="96" customHeight="1">
      <c r="A86" s="35">
        <v>19</v>
      </c>
      <c r="B86" s="36" t="s">
        <v>33</v>
      </c>
      <c r="C86" s="48" t="s">
        <v>2</v>
      </c>
      <c r="D86" s="50"/>
      <c r="E86" s="50"/>
      <c r="F86" s="50"/>
      <c r="G86" s="50"/>
      <c r="H86" s="33" t="s">
        <v>58</v>
      </c>
      <c r="I86" s="51">
        <v>17.72</v>
      </c>
      <c r="J86" s="35" t="s">
        <v>63</v>
      </c>
      <c r="K86" s="36">
        <v>20.73</v>
      </c>
      <c r="L86" s="37" t="s">
        <v>60</v>
      </c>
      <c r="M86" s="36">
        <v>20.93</v>
      </c>
      <c r="N86" s="37" t="s">
        <v>73</v>
      </c>
      <c r="O86" s="36">
        <v>17.29</v>
      </c>
      <c r="P86" s="52">
        <v>3.45</v>
      </c>
    </row>
    <row r="87" spans="1:16">
      <c r="A87" s="29"/>
      <c r="B87" s="30"/>
      <c r="C87" s="31" t="s">
        <v>3</v>
      </c>
      <c r="D87" s="49"/>
      <c r="E87" s="49"/>
      <c r="F87" s="49"/>
      <c r="G87" s="49"/>
      <c r="H87" s="39"/>
      <c r="I87" s="34"/>
      <c r="J87" s="29"/>
      <c r="K87" s="30"/>
      <c r="L87" s="40"/>
      <c r="M87" s="30"/>
      <c r="N87" s="40"/>
      <c r="O87" s="30"/>
      <c r="P87" s="38"/>
    </row>
    <row r="88" spans="1:16">
      <c r="A88" s="29"/>
      <c r="B88" s="30"/>
      <c r="C88" s="31" t="s">
        <v>4</v>
      </c>
      <c r="D88" s="49"/>
      <c r="E88" s="49"/>
      <c r="F88" s="49"/>
      <c r="G88" s="49"/>
      <c r="H88" s="39"/>
      <c r="I88" s="34"/>
      <c r="J88" s="29"/>
      <c r="K88" s="30"/>
      <c r="L88" s="40"/>
      <c r="M88" s="30"/>
      <c r="N88" s="40"/>
      <c r="O88" s="30"/>
      <c r="P88" s="38"/>
    </row>
    <row r="89" spans="1:16" ht="38.25" customHeight="1" thickBot="1">
      <c r="A89" s="41"/>
      <c r="B89" s="42"/>
      <c r="C89" s="43" t="s">
        <v>5</v>
      </c>
      <c r="D89" s="44"/>
      <c r="E89" s="44"/>
      <c r="F89" s="44"/>
      <c r="G89" s="44"/>
      <c r="H89" s="45" t="s">
        <v>69</v>
      </c>
      <c r="I89" s="28">
        <v>21.54</v>
      </c>
      <c r="J89" s="41"/>
      <c r="K89" s="42"/>
      <c r="L89" s="46"/>
      <c r="M89" s="42"/>
      <c r="N89" s="46"/>
      <c r="O89" s="42"/>
      <c r="P89" s="47"/>
    </row>
    <row r="90" spans="1:16" ht="90" customHeight="1">
      <c r="A90" s="29">
        <v>20</v>
      </c>
      <c r="B90" s="30" t="s">
        <v>33</v>
      </c>
      <c r="C90" s="31" t="s">
        <v>2</v>
      </c>
      <c r="D90" s="32"/>
      <c r="E90" s="32"/>
      <c r="F90" s="32"/>
      <c r="G90" s="32"/>
      <c r="H90" s="33" t="s">
        <v>58</v>
      </c>
      <c r="I90" s="34">
        <v>9.18</v>
      </c>
      <c r="J90" s="35" t="s">
        <v>63</v>
      </c>
      <c r="K90" s="36">
        <v>21.44</v>
      </c>
      <c r="L90" s="37" t="s">
        <v>60</v>
      </c>
      <c r="M90" s="36">
        <v>21.64</v>
      </c>
      <c r="N90" s="37" t="s">
        <v>73</v>
      </c>
      <c r="O90" s="36">
        <v>17.79</v>
      </c>
      <c r="P90" s="52">
        <v>3.45</v>
      </c>
    </row>
    <row r="91" spans="1:16">
      <c r="A91" s="29"/>
      <c r="B91" s="30"/>
      <c r="C91" s="31" t="s">
        <v>3</v>
      </c>
      <c r="D91" s="32"/>
      <c r="E91" s="32"/>
      <c r="F91" s="32"/>
      <c r="G91" s="32"/>
      <c r="H91" s="39"/>
      <c r="I91" s="34"/>
      <c r="J91" s="29"/>
      <c r="K91" s="30"/>
      <c r="L91" s="40"/>
      <c r="M91" s="30"/>
      <c r="N91" s="40"/>
      <c r="O91" s="30"/>
      <c r="P91" s="38"/>
    </row>
    <row r="92" spans="1:16" ht="94.5" customHeight="1">
      <c r="A92" s="29"/>
      <c r="B92" s="30"/>
      <c r="C92" s="31" t="s">
        <v>4</v>
      </c>
      <c r="D92" s="32"/>
      <c r="E92" s="32"/>
      <c r="F92" s="32"/>
      <c r="G92" s="32"/>
      <c r="H92" s="39" t="s">
        <v>58</v>
      </c>
      <c r="I92" s="34">
        <v>12.1</v>
      </c>
      <c r="J92" s="29"/>
      <c r="K92" s="30"/>
      <c r="L92" s="40"/>
      <c r="M92" s="30"/>
      <c r="N92" s="40"/>
      <c r="O92" s="30"/>
      <c r="P92" s="38"/>
    </row>
    <row r="93" spans="1:16" ht="30.75" thickBot="1">
      <c r="A93" s="29"/>
      <c r="B93" s="30"/>
      <c r="C93" s="31" t="s">
        <v>5</v>
      </c>
      <c r="D93" s="49"/>
      <c r="E93" s="49"/>
      <c r="F93" s="49"/>
      <c r="G93" s="49"/>
      <c r="H93" s="45" t="s">
        <v>69</v>
      </c>
      <c r="I93" s="34">
        <v>22.22</v>
      </c>
      <c r="J93" s="41"/>
      <c r="K93" s="42"/>
      <c r="L93" s="46"/>
      <c r="M93" s="42"/>
      <c r="N93" s="46"/>
      <c r="O93" s="42"/>
      <c r="P93" s="47"/>
    </row>
    <row r="94" spans="1:16" ht="15" customHeight="1">
      <c r="A94" s="35">
        <v>21</v>
      </c>
      <c r="B94" s="36" t="s">
        <v>33</v>
      </c>
      <c r="C94" s="48" t="s">
        <v>2</v>
      </c>
      <c r="D94" s="50"/>
      <c r="E94" s="50"/>
      <c r="F94" s="50"/>
      <c r="G94" s="50"/>
      <c r="H94" s="33"/>
      <c r="I94" s="51"/>
      <c r="J94" s="35" t="s">
        <v>63</v>
      </c>
      <c r="K94" s="36">
        <v>12.03</v>
      </c>
      <c r="L94" s="37" t="s">
        <v>60</v>
      </c>
      <c r="M94" s="36">
        <v>12.23</v>
      </c>
      <c r="N94" s="37" t="s">
        <v>73</v>
      </c>
      <c r="O94" s="36">
        <v>13.64</v>
      </c>
      <c r="P94" s="52"/>
    </row>
    <row r="95" spans="1:16">
      <c r="A95" s="29"/>
      <c r="B95" s="30"/>
      <c r="C95" s="31" t="s">
        <v>3</v>
      </c>
      <c r="D95" s="49"/>
      <c r="E95" s="49"/>
      <c r="F95" s="49"/>
      <c r="G95" s="49"/>
      <c r="H95" s="39"/>
      <c r="I95" s="34"/>
      <c r="J95" s="29"/>
      <c r="K95" s="30"/>
      <c r="L95" s="40"/>
      <c r="M95" s="30"/>
      <c r="N95" s="40"/>
      <c r="O95" s="30"/>
      <c r="P95" s="38"/>
    </row>
    <row r="96" spans="1:16" ht="91.5" customHeight="1">
      <c r="A96" s="29"/>
      <c r="B96" s="30"/>
      <c r="C96" s="31" t="s">
        <v>4</v>
      </c>
      <c r="D96" s="49"/>
      <c r="E96" s="49"/>
      <c r="F96" s="49"/>
      <c r="G96" s="49"/>
      <c r="H96" s="39" t="s">
        <v>58</v>
      </c>
      <c r="I96" s="34">
        <v>8.91</v>
      </c>
      <c r="J96" s="29"/>
      <c r="K96" s="30"/>
      <c r="L96" s="40"/>
      <c r="M96" s="30"/>
      <c r="N96" s="40"/>
      <c r="O96" s="30"/>
      <c r="P96" s="38"/>
    </row>
    <row r="97" spans="1:16" ht="45" customHeight="1" thickBot="1">
      <c r="A97" s="41"/>
      <c r="B97" s="42"/>
      <c r="C97" s="43" t="s">
        <v>5</v>
      </c>
      <c r="D97" s="44"/>
      <c r="E97" s="44"/>
      <c r="F97" s="44"/>
      <c r="G97" s="44"/>
      <c r="H97" s="45" t="s">
        <v>69</v>
      </c>
      <c r="I97" s="28">
        <v>27.67</v>
      </c>
      <c r="J97" s="41"/>
      <c r="K97" s="42"/>
      <c r="L97" s="46"/>
      <c r="M97" s="42"/>
      <c r="N97" s="46"/>
      <c r="O97" s="42"/>
      <c r="P97" s="47"/>
    </row>
    <row r="98" spans="1:16">
      <c r="A98" s="35">
        <v>22</v>
      </c>
      <c r="B98" s="36" t="s">
        <v>34</v>
      </c>
      <c r="C98" s="48" t="s">
        <v>2</v>
      </c>
      <c r="D98" s="50"/>
      <c r="E98" s="50"/>
      <c r="F98" s="50"/>
      <c r="G98" s="50"/>
      <c r="H98" s="33"/>
      <c r="I98" s="51"/>
      <c r="J98" s="35" t="s">
        <v>62</v>
      </c>
      <c r="K98" s="36">
        <v>3.96</v>
      </c>
      <c r="L98" s="37" t="s">
        <v>8</v>
      </c>
      <c r="M98" s="36">
        <v>4.21</v>
      </c>
      <c r="N98" s="37" t="s">
        <v>78</v>
      </c>
      <c r="O98" s="36" t="s">
        <v>79</v>
      </c>
      <c r="P98" s="52"/>
    </row>
    <row r="99" spans="1:16">
      <c r="A99" s="29"/>
      <c r="B99" s="30"/>
      <c r="C99" s="31" t="s">
        <v>3</v>
      </c>
      <c r="D99" s="49"/>
      <c r="E99" s="49"/>
      <c r="F99" s="49"/>
      <c r="G99" s="49"/>
      <c r="H99" s="39"/>
      <c r="I99" s="34"/>
      <c r="J99" s="29"/>
      <c r="K99" s="30"/>
      <c r="L99" s="40"/>
      <c r="M99" s="30"/>
      <c r="N99" s="40"/>
      <c r="O99" s="30"/>
      <c r="P99" s="38"/>
    </row>
    <row r="100" spans="1:16" ht="105">
      <c r="A100" s="29"/>
      <c r="B100" s="30"/>
      <c r="C100" s="31" t="s">
        <v>4</v>
      </c>
      <c r="D100" s="49" t="s">
        <v>84</v>
      </c>
      <c r="E100" s="49">
        <v>2.16</v>
      </c>
      <c r="F100" s="49"/>
      <c r="G100" s="49"/>
      <c r="H100" s="39" t="s">
        <v>89</v>
      </c>
      <c r="I100" s="34">
        <v>1.68</v>
      </c>
      <c r="J100" s="29"/>
      <c r="K100" s="30"/>
      <c r="L100" s="40"/>
      <c r="M100" s="30"/>
      <c r="N100" s="40"/>
      <c r="O100" s="30"/>
      <c r="P100" s="38"/>
    </row>
    <row r="101" spans="1:16" ht="60.75" thickBot="1">
      <c r="A101" s="41"/>
      <c r="B101" s="42"/>
      <c r="C101" s="43" t="s">
        <v>5</v>
      </c>
      <c r="D101" s="44" t="s">
        <v>86</v>
      </c>
      <c r="E101" s="44">
        <v>10.44</v>
      </c>
      <c r="F101" s="44"/>
      <c r="G101" s="44"/>
      <c r="H101" s="45" t="s">
        <v>83</v>
      </c>
      <c r="I101" s="28">
        <v>5.22</v>
      </c>
      <c r="J101" s="41"/>
      <c r="K101" s="42"/>
      <c r="L101" s="46"/>
      <c r="M101" s="42"/>
      <c r="N101" s="46"/>
      <c r="O101" s="42"/>
      <c r="P101" s="47"/>
    </row>
    <row r="102" spans="1:16">
      <c r="A102" s="35">
        <v>23</v>
      </c>
      <c r="B102" s="36" t="s">
        <v>38</v>
      </c>
      <c r="C102" s="48" t="s">
        <v>2</v>
      </c>
      <c r="D102" s="50"/>
      <c r="E102" s="50"/>
      <c r="F102" s="50"/>
      <c r="G102" s="50"/>
      <c r="H102" s="33"/>
      <c r="I102" s="51"/>
      <c r="J102" s="35" t="s">
        <v>62</v>
      </c>
      <c r="K102" s="36">
        <v>3.96</v>
      </c>
      <c r="L102" s="37" t="s">
        <v>8</v>
      </c>
      <c r="M102" s="36">
        <v>4.21</v>
      </c>
      <c r="N102" s="37" t="s">
        <v>78</v>
      </c>
      <c r="O102" s="36" t="s">
        <v>79</v>
      </c>
      <c r="P102" s="52"/>
    </row>
    <row r="103" spans="1:16">
      <c r="A103" s="29"/>
      <c r="B103" s="30"/>
      <c r="C103" s="31" t="s">
        <v>3</v>
      </c>
      <c r="D103" s="49"/>
      <c r="E103" s="49"/>
      <c r="F103" s="49"/>
      <c r="G103" s="49"/>
      <c r="H103" s="39"/>
      <c r="I103" s="34"/>
      <c r="J103" s="29"/>
      <c r="K103" s="30"/>
      <c r="L103" s="40"/>
      <c r="M103" s="30"/>
      <c r="N103" s="40"/>
      <c r="O103" s="30"/>
      <c r="P103" s="38"/>
    </row>
    <row r="104" spans="1:16" ht="105">
      <c r="A104" s="29"/>
      <c r="B104" s="30"/>
      <c r="C104" s="31" t="s">
        <v>4</v>
      </c>
      <c r="D104" s="49" t="s">
        <v>84</v>
      </c>
      <c r="E104" s="49">
        <v>5.4</v>
      </c>
      <c r="F104" s="49"/>
      <c r="G104" s="49"/>
      <c r="H104" s="39" t="s">
        <v>89</v>
      </c>
      <c r="I104" s="34">
        <v>3.3</v>
      </c>
      <c r="J104" s="29"/>
      <c r="K104" s="30"/>
      <c r="L104" s="40"/>
      <c r="M104" s="30"/>
      <c r="N104" s="40"/>
      <c r="O104" s="30"/>
      <c r="P104" s="38"/>
    </row>
    <row r="105" spans="1:16" ht="60.75" thickBot="1">
      <c r="A105" s="41"/>
      <c r="B105" s="42"/>
      <c r="C105" s="43" t="s">
        <v>5</v>
      </c>
      <c r="D105" s="44" t="s">
        <v>86</v>
      </c>
      <c r="E105" s="44">
        <v>7.2</v>
      </c>
      <c r="F105" s="44"/>
      <c r="G105" s="44"/>
      <c r="H105" s="45" t="s">
        <v>83</v>
      </c>
      <c r="I105" s="28">
        <v>3.6</v>
      </c>
      <c r="J105" s="41"/>
      <c r="K105" s="42"/>
      <c r="L105" s="46"/>
      <c r="M105" s="42"/>
      <c r="N105" s="46"/>
      <c r="O105" s="42"/>
      <c r="P105" s="47"/>
    </row>
    <row r="106" spans="1:16" ht="89.25" customHeight="1">
      <c r="A106" s="35">
        <v>24</v>
      </c>
      <c r="B106" s="36" t="s">
        <v>39</v>
      </c>
      <c r="C106" s="48" t="s">
        <v>2</v>
      </c>
      <c r="D106" s="50"/>
      <c r="E106" s="50"/>
      <c r="F106" s="50"/>
      <c r="G106" s="50"/>
      <c r="H106" s="33" t="s">
        <v>58</v>
      </c>
      <c r="I106" s="51">
        <v>10.58</v>
      </c>
      <c r="J106" s="35" t="s">
        <v>63</v>
      </c>
      <c r="K106" s="36">
        <v>59.01</v>
      </c>
      <c r="L106" s="37" t="s">
        <v>60</v>
      </c>
      <c r="M106" s="36">
        <v>59.14</v>
      </c>
      <c r="N106" s="37" t="s">
        <v>73</v>
      </c>
      <c r="O106" s="36">
        <v>30.57</v>
      </c>
      <c r="P106" s="52">
        <v>4.5999999999999996</v>
      </c>
    </row>
    <row r="107" spans="1:16">
      <c r="A107" s="29"/>
      <c r="B107" s="30"/>
      <c r="C107" s="31" t="s">
        <v>3</v>
      </c>
      <c r="D107" s="49"/>
      <c r="E107" s="49"/>
      <c r="F107" s="49"/>
      <c r="G107" s="49"/>
      <c r="H107" s="39"/>
      <c r="I107" s="34"/>
      <c r="J107" s="29"/>
      <c r="K107" s="30"/>
      <c r="L107" s="40"/>
      <c r="M107" s="30"/>
      <c r="N107" s="40"/>
      <c r="O107" s="30"/>
      <c r="P107" s="38"/>
    </row>
    <row r="108" spans="1:16" ht="93.75" customHeight="1">
      <c r="A108" s="29"/>
      <c r="B108" s="30"/>
      <c r="C108" s="31" t="s">
        <v>4</v>
      </c>
      <c r="D108" s="49"/>
      <c r="E108" s="49"/>
      <c r="F108" s="49"/>
      <c r="G108" s="49"/>
      <c r="H108" s="39" t="s">
        <v>58</v>
      </c>
      <c r="I108" s="34">
        <v>39.1</v>
      </c>
      <c r="J108" s="29"/>
      <c r="K108" s="30"/>
      <c r="L108" s="40"/>
      <c r="M108" s="30"/>
      <c r="N108" s="40"/>
      <c r="O108" s="30"/>
      <c r="P108" s="38"/>
    </row>
    <row r="109" spans="1:16" ht="30.75" thickBot="1">
      <c r="A109" s="41"/>
      <c r="B109" s="42"/>
      <c r="C109" s="43" t="s">
        <v>5</v>
      </c>
      <c r="D109" s="44"/>
      <c r="E109" s="44"/>
      <c r="F109" s="44"/>
      <c r="G109" s="44"/>
      <c r="H109" s="45" t="s">
        <v>69</v>
      </c>
      <c r="I109" s="28">
        <v>27.21</v>
      </c>
      <c r="J109" s="41"/>
      <c r="K109" s="42"/>
      <c r="L109" s="46"/>
      <c r="M109" s="42"/>
      <c r="N109" s="46"/>
      <c r="O109" s="42"/>
      <c r="P109" s="47"/>
    </row>
    <row r="110" spans="1:16" ht="98.25" customHeight="1">
      <c r="A110" s="35">
        <v>25</v>
      </c>
      <c r="B110" s="36" t="s">
        <v>40</v>
      </c>
      <c r="C110" s="48" t="s">
        <v>2</v>
      </c>
      <c r="D110" s="50"/>
      <c r="E110" s="50"/>
      <c r="F110" s="50"/>
      <c r="G110" s="50"/>
      <c r="H110" s="33" t="s">
        <v>58</v>
      </c>
      <c r="I110" s="51">
        <v>29.74</v>
      </c>
      <c r="J110" s="35" t="s">
        <v>62</v>
      </c>
      <c r="K110" s="36">
        <v>50.54</v>
      </c>
      <c r="L110" s="37" t="s">
        <v>60</v>
      </c>
      <c r="M110" s="36">
        <v>50.66</v>
      </c>
      <c r="N110" s="37" t="s">
        <v>73</v>
      </c>
      <c r="O110" s="36">
        <v>29.18</v>
      </c>
      <c r="P110" s="52">
        <f>2.3+6.9</f>
        <v>9.1999999999999993</v>
      </c>
    </row>
    <row r="111" spans="1:16">
      <c r="A111" s="29"/>
      <c r="B111" s="30"/>
      <c r="C111" s="31" t="s">
        <v>3</v>
      </c>
      <c r="D111" s="49"/>
      <c r="E111" s="49"/>
      <c r="F111" s="49"/>
      <c r="G111" s="49"/>
      <c r="H111" s="39"/>
      <c r="I111" s="34"/>
      <c r="J111" s="29"/>
      <c r="K111" s="30"/>
      <c r="L111" s="40"/>
      <c r="M111" s="30"/>
      <c r="N111" s="40"/>
      <c r="O111" s="30"/>
      <c r="P111" s="38"/>
    </row>
    <row r="112" spans="1:16" ht="100.5" customHeight="1">
      <c r="A112" s="29"/>
      <c r="B112" s="30"/>
      <c r="C112" s="31" t="s">
        <v>4</v>
      </c>
      <c r="D112" s="49"/>
      <c r="E112" s="49"/>
      <c r="F112" s="49"/>
      <c r="G112" s="49"/>
      <c r="H112" s="39" t="s">
        <v>58</v>
      </c>
      <c r="I112" s="34">
        <v>6.21</v>
      </c>
      <c r="J112" s="29"/>
      <c r="K112" s="30"/>
      <c r="L112" s="40"/>
      <c r="M112" s="30"/>
      <c r="N112" s="40"/>
      <c r="O112" s="30"/>
      <c r="P112" s="38"/>
    </row>
    <row r="113" spans="1:16" ht="30.75" thickBot="1">
      <c r="A113" s="41"/>
      <c r="B113" s="42"/>
      <c r="C113" s="43" t="s">
        <v>5</v>
      </c>
      <c r="D113" s="44"/>
      <c r="E113" s="44"/>
      <c r="F113" s="44"/>
      <c r="G113" s="44"/>
      <c r="H113" s="45" t="s">
        <v>69</v>
      </c>
      <c r="I113" s="28">
        <v>32</v>
      </c>
      <c r="J113" s="41"/>
      <c r="K113" s="42"/>
      <c r="L113" s="46"/>
      <c r="M113" s="42"/>
      <c r="N113" s="46"/>
      <c r="O113" s="42"/>
      <c r="P113" s="47"/>
    </row>
    <row r="114" spans="1:16" ht="94.5" customHeight="1">
      <c r="A114" s="71" t="s">
        <v>35</v>
      </c>
      <c r="B114" s="36" t="s">
        <v>41</v>
      </c>
      <c r="C114" s="48" t="s">
        <v>2</v>
      </c>
      <c r="D114" s="50"/>
      <c r="E114" s="50"/>
      <c r="F114" s="50"/>
      <c r="G114" s="50"/>
      <c r="H114" s="33" t="s">
        <v>58</v>
      </c>
      <c r="I114" s="51">
        <v>3.6</v>
      </c>
      <c r="J114" s="35" t="s">
        <v>62</v>
      </c>
      <c r="K114" s="36">
        <v>5.76</v>
      </c>
      <c r="L114" s="37" t="s">
        <v>60</v>
      </c>
      <c r="M114" s="36">
        <v>5.91</v>
      </c>
      <c r="N114" s="37" t="s">
        <v>73</v>
      </c>
      <c r="O114" s="36">
        <v>8.7100000000000009</v>
      </c>
      <c r="P114" s="52">
        <v>2.2999999999999998</v>
      </c>
    </row>
    <row r="115" spans="1:16">
      <c r="A115" s="72"/>
      <c r="B115" s="30"/>
      <c r="C115" s="31" t="s">
        <v>3</v>
      </c>
      <c r="D115" s="49"/>
      <c r="E115" s="49"/>
      <c r="F115" s="49"/>
      <c r="G115" s="49"/>
      <c r="H115" s="39"/>
      <c r="I115" s="34"/>
      <c r="J115" s="29"/>
      <c r="K115" s="30"/>
      <c r="L115" s="40"/>
      <c r="M115" s="30"/>
      <c r="N115" s="40"/>
      <c r="O115" s="30"/>
      <c r="P115" s="38"/>
    </row>
    <row r="116" spans="1:16">
      <c r="A116" s="72"/>
      <c r="B116" s="30"/>
      <c r="C116" s="31" t="s">
        <v>4</v>
      </c>
      <c r="D116" s="49"/>
      <c r="E116" s="49"/>
      <c r="F116" s="49"/>
      <c r="G116" s="49"/>
      <c r="H116" s="39"/>
      <c r="I116" s="34"/>
      <c r="J116" s="29"/>
      <c r="K116" s="30"/>
      <c r="L116" s="40"/>
      <c r="M116" s="30"/>
      <c r="N116" s="40"/>
      <c r="O116" s="30"/>
      <c r="P116" s="38"/>
    </row>
    <row r="117" spans="1:16" ht="39.75" customHeight="1" thickBot="1">
      <c r="A117" s="73"/>
      <c r="B117" s="42"/>
      <c r="C117" s="43" t="s">
        <v>5</v>
      </c>
      <c r="D117" s="44"/>
      <c r="E117" s="44"/>
      <c r="F117" s="44"/>
      <c r="G117" s="44"/>
      <c r="H117" s="45" t="s">
        <v>69</v>
      </c>
      <c r="I117" s="28">
        <v>17.34</v>
      </c>
      <c r="J117" s="41"/>
      <c r="K117" s="42"/>
      <c r="L117" s="46"/>
      <c r="M117" s="42"/>
      <c r="N117" s="46"/>
      <c r="O117" s="42"/>
      <c r="P117" s="47"/>
    </row>
    <row r="118" spans="1:16" ht="15" customHeight="1">
      <c r="A118" s="35" t="s">
        <v>36</v>
      </c>
      <c r="B118" s="36" t="s">
        <v>42</v>
      </c>
      <c r="C118" s="48" t="s">
        <v>2</v>
      </c>
      <c r="D118" s="50"/>
      <c r="E118" s="50"/>
      <c r="F118" s="50"/>
      <c r="G118" s="50"/>
      <c r="H118" s="33"/>
      <c r="I118" s="51"/>
      <c r="J118" s="35" t="s">
        <v>63</v>
      </c>
      <c r="K118" s="36">
        <v>1.99</v>
      </c>
      <c r="L118" s="37" t="s">
        <v>60</v>
      </c>
      <c r="M118" s="36">
        <v>2.11</v>
      </c>
      <c r="N118" s="37" t="s">
        <v>73</v>
      </c>
      <c r="O118" s="36">
        <v>5</v>
      </c>
      <c r="P118" s="52"/>
    </row>
    <row r="119" spans="1:16">
      <c r="A119" s="29"/>
      <c r="B119" s="30"/>
      <c r="C119" s="31" t="s">
        <v>3</v>
      </c>
      <c r="D119" s="49"/>
      <c r="E119" s="49"/>
      <c r="F119" s="49"/>
      <c r="G119" s="49"/>
      <c r="H119" s="39"/>
      <c r="I119" s="34"/>
      <c r="J119" s="29"/>
      <c r="K119" s="30"/>
      <c r="L119" s="40"/>
      <c r="M119" s="30"/>
      <c r="N119" s="40"/>
      <c r="O119" s="30"/>
      <c r="P119" s="38"/>
    </row>
    <row r="120" spans="1:16">
      <c r="A120" s="29"/>
      <c r="B120" s="30"/>
      <c r="C120" s="31" t="s">
        <v>4</v>
      </c>
      <c r="D120" s="49"/>
      <c r="E120" s="49"/>
      <c r="F120" s="49"/>
      <c r="G120" s="49"/>
      <c r="H120" s="39"/>
      <c r="I120" s="34"/>
      <c r="J120" s="29"/>
      <c r="K120" s="30"/>
      <c r="L120" s="40"/>
      <c r="M120" s="30"/>
      <c r="N120" s="40"/>
      <c r="O120" s="30"/>
      <c r="P120" s="38"/>
    </row>
    <row r="121" spans="1:16" ht="30.75" thickBot="1">
      <c r="A121" s="41"/>
      <c r="B121" s="42"/>
      <c r="C121" s="43" t="s">
        <v>5</v>
      </c>
      <c r="D121" s="44"/>
      <c r="E121" s="44"/>
      <c r="F121" s="44"/>
      <c r="G121" s="44"/>
      <c r="H121" s="45" t="s">
        <v>69</v>
      </c>
      <c r="I121" s="28">
        <v>13.58</v>
      </c>
      <c r="J121" s="41"/>
      <c r="K121" s="42"/>
      <c r="L121" s="46"/>
      <c r="M121" s="42"/>
      <c r="N121" s="46"/>
      <c r="O121" s="42"/>
      <c r="P121" s="47"/>
    </row>
    <row r="122" spans="1:16" ht="15" customHeight="1">
      <c r="A122" s="29" t="s">
        <v>37</v>
      </c>
      <c r="B122" s="30" t="s">
        <v>43</v>
      </c>
      <c r="C122" s="31" t="s">
        <v>2</v>
      </c>
      <c r="D122" s="32"/>
      <c r="E122" s="32"/>
      <c r="F122" s="32"/>
      <c r="G122" s="32"/>
      <c r="H122" s="39"/>
      <c r="I122" s="49"/>
      <c r="J122" s="29" t="s">
        <v>72</v>
      </c>
      <c r="K122" s="30">
        <v>11.7</v>
      </c>
      <c r="L122" s="37" t="s">
        <v>46</v>
      </c>
      <c r="M122" s="30">
        <v>11.91</v>
      </c>
      <c r="N122" s="37" t="s">
        <v>74</v>
      </c>
      <c r="O122" s="30">
        <v>12.52</v>
      </c>
      <c r="P122" s="38"/>
    </row>
    <row r="123" spans="1:16">
      <c r="A123" s="29"/>
      <c r="B123" s="30"/>
      <c r="C123" s="31" t="s">
        <v>3</v>
      </c>
      <c r="D123" s="32"/>
      <c r="E123" s="32"/>
      <c r="F123" s="32"/>
      <c r="G123" s="32"/>
      <c r="H123" s="39"/>
      <c r="I123" s="49"/>
      <c r="J123" s="29"/>
      <c r="K123" s="30"/>
      <c r="L123" s="40"/>
      <c r="M123" s="30"/>
      <c r="N123" s="40"/>
      <c r="O123" s="30"/>
      <c r="P123" s="38"/>
    </row>
    <row r="124" spans="1:16" ht="97.5" customHeight="1">
      <c r="A124" s="29"/>
      <c r="B124" s="30"/>
      <c r="C124" s="31" t="s">
        <v>4</v>
      </c>
      <c r="D124" s="32"/>
      <c r="E124" s="32"/>
      <c r="F124" s="32"/>
      <c r="G124" s="32"/>
      <c r="H124" s="39" t="s">
        <v>58</v>
      </c>
      <c r="I124" s="49">
        <v>11.7</v>
      </c>
      <c r="J124" s="29"/>
      <c r="K124" s="30"/>
      <c r="L124" s="40"/>
      <c r="M124" s="30"/>
      <c r="N124" s="40"/>
      <c r="O124" s="30"/>
      <c r="P124" s="38"/>
    </row>
    <row r="125" spans="1:16" ht="30.75" thickBot="1">
      <c r="A125" s="29"/>
      <c r="B125" s="30"/>
      <c r="C125" s="31" t="s">
        <v>5</v>
      </c>
      <c r="D125" s="49"/>
      <c r="E125" s="49"/>
      <c r="F125" s="49"/>
      <c r="G125" s="49"/>
      <c r="H125" s="45" t="s">
        <v>69</v>
      </c>
      <c r="I125" s="49">
        <v>26.74</v>
      </c>
      <c r="J125" s="29"/>
      <c r="K125" s="30"/>
      <c r="L125" s="46"/>
      <c r="M125" s="30"/>
      <c r="N125" s="46"/>
      <c r="O125" s="30"/>
      <c r="P125" s="38"/>
    </row>
    <row r="126" spans="1:16" ht="40.5" customHeight="1" thickBot="1">
      <c r="A126" s="74" t="s">
        <v>67</v>
      </c>
      <c r="B126" s="75"/>
      <c r="C126" s="75"/>
      <c r="D126" s="75"/>
      <c r="E126" s="75"/>
      <c r="F126" s="75"/>
      <c r="G126" s="75"/>
      <c r="H126" s="75"/>
      <c r="I126" s="75"/>
      <c r="J126" s="76"/>
      <c r="K126" s="76"/>
      <c r="L126" s="76"/>
      <c r="M126" s="76"/>
      <c r="N126" s="76"/>
      <c r="O126" s="76"/>
      <c r="P126" s="77"/>
    </row>
    <row r="127" spans="1:16" ht="94.5" customHeight="1">
      <c r="A127" s="78" t="s">
        <v>68</v>
      </c>
      <c r="B127" s="35" t="s">
        <v>66</v>
      </c>
      <c r="C127" s="31" t="s">
        <v>2</v>
      </c>
      <c r="D127" s="50"/>
      <c r="E127" s="50"/>
      <c r="F127" s="50"/>
      <c r="G127" s="50"/>
      <c r="H127" s="33" t="s">
        <v>58</v>
      </c>
      <c r="I127" s="51">
        <v>54.2</v>
      </c>
      <c r="J127" s="35" t="s">
        <v>71</v>
      </c>
      <c r="K127" s="35">
        <v>26</v>
      </c>
      <c r="L127" s="37" t="s">
        <v>46</v>
      </c>
      <c r="M127" s="35">
        <v>28.04</v>
      </c>
      <c r="N127" s="37" t="s">
        <v>74</v>
      </c>
      <c r="O127" s="36">
        <v>20.399999999999999</v>
      </c>
      <c r="P127" s="52"/>
    </row>
    <row r="128" spans="1:16">
      <c r="A128" s="29"/>
      <c r="B128" s="29"/>
      <c r="C128" s="31" t="s">
        <v>3</v>
      </c>
      <c r="D128" s="49"/>
      <c r="E128" s="49"/>
      <c r="F128" s="49"/>
      <c r="G128" s="49"/>
      <c r="H128" s="49"/>
      <c r="I128" s="34"/>
      <c r="J128" s="29"/>
      <c r="K128" s="29"/>
      <c r="L128" s="40"/>
      <c r="M128" s="29"/>
      <c r="N128" s="40"/>
      <c r="O128" s="30"/>
      <c r="P128" s="38"/>
    </row>
    <row r="129" spans="1:16">
      <c r="A129" s="29"/>
      <c r="B129" s="29"/>
      <c r="C129" s="31" t="s">
        <v>4</v>
      </c>
      <c r="D129" s="49"/>
      <c r="E129" s="49"/>
      <c r="F129" s="49"/>
      <c r="G129" s="49"/>
      <c r="H129" s="49"/>
      <c r="I129" s="34"/>
      <c r="J129" s="29"/>
      <c r="K129" s="29"/>
      <c r="L129" s="40"/>
      <c r="M129" s="29"/>
      <c r="N129" s="40"/>
      <c r="O129" s="30"/>
      <c r="P129" s="38"/>
    </row>
    <row r="130" spans="1:16" ht="15.75" thickBot="1">
      <c r="A130" s="41"/>
      <c r="B130" s="41"/>
      <c r="C130" s="43" t="s">
        <v>5</v>
      </c>
      <c r="D130" s="44"/>
      <c r="E130" s="44"/>
      <c r="F130" s="44"/>
      <c r="G130" s="44"/>
      <c r="H130" s="44"/>
      <c r="I130" s="28"/>
      <c r="J130" s="41"/>
      <c r="K130" s="41"/>
      <c r="L130" s="46"/>
      <c r="M130" s="41"/>
      <c r="N130" s="46"/>
      <c r="O130" s="42"/>
      <c r="P130" s="47"/>
    </row>
    <row r="131" spans="1:16">
      <c r="A131" s="12"/>
      <c r="B131" s="12"/>
      <c r="C131" s="11"/>
      <c r="D131" s="11"/>
      <c r="E131" s="11"/>
      <c r="F131" s="11"/>
      <c r="G131" s="11"/>
      <c r="H131" s="11"/>
      <c r="I131" s="12"/>
      <c r="J131" s="12"/>
      <c r="K131" s="12"/>
      <c r="L131" s="12"/>
      <c r="M131" s="12"/>
      <c r="N131" s="12"/>
      <c r="O131" s="12"/>
      <c r="P131" s="12"/>
    </row>
    <row r="132" spans="1:16" ht="15" customHeight="1">
      <c r="A132" s="10" t="s">
        <v>65</v>
      </c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</row>
    <row r="135" spans="1:1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ht="15.75" thickBo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79"/>
    </row>
    <row r="137" spans="1:16" ht="30.75" thickBot="1">
      <c r="A137" s="35" t="s">
        <v>0</v>
      </c>
      <c r="B137" s="36" t="s">
        <v>1</v>
      </c>
      <c r="C137" s="80" t="s">
        <v>7</v>
      </c>
      <c r="D137" s="80"/>
      <c r="E137" s="80"/>
      <c r="F137" s="80"/>
      <c r="G137" s="80"/>
      <c r="H137" s="80"/>
      <c r="I137" s="81"/>
      <c r="J137" s="80" t="s">
        <v>14</v>
      </c>
      <c r="K137" s="81"/>
      <c r="L137" s="80" t="s">
        <v>15</v>
      </c>
      <c r="M137" s="81"/>
      <c r="N137" s="80" t="s">
        <v>12</v>
      </c>
      <c r="O137" s="81"/>
      <c r="P137" s="28" t="s">
        <v>57</v>
      </c>
    </row>
    <row r="138" spans="1:16" ht="15.75" thickBot="1">
      <c r="A138" s="41"/>
      <c r="B138" s="58"/>
      <c r="C138" s="82" t="s">
        <v>6</v>
      </c>
      <c r="D138" s="44" t="s">
        <v>8</v>
      </c>
      <c r="E138" s="83" t="s">
        <v>11</v>
      </c>
      <c r="F138" s="84" t="s">
        <v>9</v>
      </c>
      <c r="G138" s="44" t="s">
        <v>11</v>
      </c>
      <c r="H138" s="84" t="s">
        <v>10</v>
      </c>
      <c r="I138" s="28" t="s">
        <v>11</v>
      </c>
      <c r="J138" s="85" t="s">
        <v>13</v>
      </c>
      <c r="K138" s="86" t="s">
        <v>11</v>
      </c>
      <c r="L138" s="44" t="s">
        <v>16</v>
      </c>
      <c r="M138" s="86" t="s">
        <v>11</v>
      </c>
      <c r="N138" s="87" t="s">
        <v>13</v>
      </c>
      <c r="O138" s="28" t="s">
        <v>45</v>
      </c>
      <c r="P138" s="28" t="s">
        <v>11</v>
      </c>
    </row>
    <row r="139" spans="1:16">
      <c r="A139" s="29">
        <v>26</v>
      </c>
      <c r="B139" s="30" t="s">
        <v>49</v>
      </c>
      <c r="C139" s="31" t="s">
        <v>2</v>
      </c>
      <c r="D139" s="32"/>
      <c r="E139" s="32"/>
      <c r="F139" s="32"/>
      <c r="G139" s="32"/>
      <c r="H139" s="33"/>
      <c r="I139" s="34"/>
      <c r="J139" s="35" t="s">
        <v>62</v>
      </c>
      <c r="K139" s="36">
        <v>15.82</v>
      </c>
      <c r="L139" s="37" t="s">
        <v>60</v>
      </c>
      <c r="M139" s="36">
        <v>15.94</v>
      </c>
      <c r="N139" s="37" t="s">
        <v>73</v>
      </c>
      <c r="O139" s="36">
        <v>15.89</v>
      </c>
      <c r="P139" s="52">
        <v>1.55</v>
      </c>
    </row>
    <row r="140" spans="1:16" ht="91.5" customHeight="1">
      <c r="A140" s="29"/>
      <c r="B140" s="30"/>
      <c r="C140" s="31" t="s">
        <v>3</v>
      </c>
      <c r="D140" s="32"/>
      <c r="E140" s="32"/>
      <c r="F140" s="88"/>
      <c r="G140" s="32"/>
      <c r="H140" s="39" t="s">
        <v>44</v>
      </c>
      <c r="I140" s="89">
        <v>26.66</v>
      </c>
      <c r="J140" s="29"/>
      <c r="K140" s="30"/>
      <c r="L140" s="40"/>
      <c r="M140" s="30"/>
      <c r="N140" s="40"/>
      <c r="O140" s="30"/>
      <c r="P140" s="38"/>
    </row>
    <row r="141" spans="1:16">
      <c r="A141" s="29"/>
      <c r="B141" s="30"/>
      <c r="C141" s="31" t="s">
        <v>4</v>
      </c>
      <c r="D141" s="32"/>
      <c r="E141" s="32"/>
      <c r="F141" s="32"/>
      <c r="G141" s="32"/>
      <c r="H141" s="39"/>
      <c r="I141" s="89"/>
      <c r="J141" s="29"/>
      <c r="K141" s="30"/>
      <c r="L141" s="40"/>
      <c r="M141" s="30"/>
      <c r="N141" s="40"/>
      <c r="O141" s="30"/>
      <c r="P141" s="38"/>
    </row>
    <row r="142" spans="1:16" ht="96" customHeight="1" thickBot="1">
      <c r="A142" s="41"/>
      <c r="B142" s="42"/>
      <c r="C142" s="43" t="s">
        <v>56</v>
      </c>
      <c r="D142" s="44"/>
      <c r="E142" s="44"/>
      <c r="F142" s="44"/>
      <c r="G142" s="44"/>
      <c r="H142" s="45" t="s">
        <v>44</v>
      </c>
      <c r="I142" s="90">
        <v>13.1</v>
      </c>
      <c r="J142" s="41"/>
      <c r="K142" s="42"/>
      <c r="L142" s="46"/>
      <c r="M142" s="42"/>
      <c r="N142" s="46"/>
      <c r="O142" s="42"/>
      <c r="P142" s="38"/>
    </row>
    <row r="143" spans="1:16" ht="15.75" thickBot="1">
      <c r="A143" s="35">
        <v>27</v>
      </c>
      <c r="B143" s="36" t="s">
        <v>33</v>
      </c>
      <c r="C143" s="48" t="s">
        <v>2</v>
      </c>
      <c r="D143" s="50"/>
      <c r="E143" s="50"/>
      <c r="F143" s="50"/>
      <c r="G143" s="50"/>
      <c r="H143" s="39"/>
      <c r="I143" s="91"/>
      <c r="J143" s="35" t="s">
        <v>63</v>
      </c>
      <c r="K143" s="36">
        <v>9.1</v>
      </c>
      <c r="L143" s="37" t="s">
        <v>60</v>
      </c>
      <c r="M143" s="36">
        <v>9.19</v>
      </c>
      <c r="N143" s="37" t="s">
        <v>73</v>
      </c>
      <c r="O143" s="36">
        <v>11.2</v>
      </c>
      <c r="P143" s="92">
        <v>1.79</v>
      </c>
    </row>
    <row r="144" spans="1:16" ht="15.75" thickBot="1">
      <c r="A144" s="29"/>
      <c r="B144" s="30"/>
      <c r="C144" s="31" t="s">
        <v>3</v>
      </c>
      <c r="D144" s="49"/>
      <c r="E144" s="49"/>
      <c r="F144" s="49"/>
      <c r="G144" s="49"/>
      <c r="H144" s="39"/>
      <c r="I144" s="89"/>
      <c r="J144" s="29"/>
      <c r="K144" s="30"/>
      <c r="L144" s="40"/>
      <c r="M144" s="30"/>
      <c r="N144" s="40"/>
      <c r="O144" s="30"/>
      <c r="P144" s="92"/>
    </row>
    <row r="145" spans="1:16" ht="15.75" thickBot="1">
      <c r="A145" s="29"/>
      <c r="B145" s="30"/>
      <c r="C145" s="31" t="s">
        <v>4</v>
      </c>
      <c r="D145" s="49"/>
      <c r="E145" s="49"/>
      <c r="F145" s="49"/>
      <c r="G145" s="49"/>
      <c r="H145" s="39"/>
      <c r="I145" s="89"/>
      <c r="J145" s="29"/>
      <c r="K145" s="30"/>
      <c r="L145" s="40"/>
      <c r="M145" s="30"/>
      <c r="N145" s="40"/>
      <c r="O145" s="30"/>
      <c r="P145" s="92"/>
    </row>
    <row r="146" spans="1:16" ht="122.25" customHeight="1" thickBot="1">
      <c r="A146" s="41"/>
      <c r="B146" s="42"/>
      <c r="C146" s="43" t="s">
        <v>56</v>
      </c>
      <c r="D146" s="44"/>
      <c r="E146" s="44"/>
      <c r="F146" s="44"/>
      <c r="G146" s="44"/>
      <c r="H146" s="45" t="s">
        <v>44</v>
      </c>
      <c r="I146" s="90">
        <v>21.34</v>
      </c>
      <c r="J146" s="41"/>
      <c r="K146" s="42"/>
      <c r="L146" s="46"/>
      <c r="M146" s="42"/>
      <c r="N146" s="46"/>
      <c r="O146" s="42"/>
      <c r="P146" s="92"/>
    </row>
    <row r="147" spans="1:16">
      <c r="A147" s="29" t="s">
        <v>47</v>
      </c>
      <c r="B147" s="30" t="s">
        <v>50</v>
      </c>
      <c r="C147" s="31" t="s">
        <v>2</v>
      </c>
      <c r="D147" s="49"/>
      <c r="E147" s="49"/>
      <c r="F147" s="49"/>
      <c r="G147" s="49"/>
      <c r="H147" s="39"/>
      <c r="I147" s="89"/>
      <c r="J147" s="35" t="s">
        <v>63</v>
      </c>
      <c r="K147" s="30">
        <v>5.28</v>
      </c>
      <c r="L147" s="37" t="s">
        <v>60</v>
      </c>
      <c r="M147" s="30">
        <v>5.5</v>
      </c>
      <c r="N147" s="37" t="s">
        <v>73</v>
      </c>
      <c r="O147" s="30">
        <v>7.22</v>
      </c>
      <c r="P147" s="52"/>
    </row>
    <row r="148" spans="1:16" ht="93" customHeight="1">
      <c r="A148" s="29"/>
      <c r="B148" s="30"/>
      <c r="C148" s="31" t="s">
        <v>3</v>
      </c>
      <c r="D148" s="49"/>
      <c r="E148" s="49"/>
      <c r="F148" s="49"/>
      <c r="G148" s="49"/>
      <c r="H148" s="39" t="s">
        <v>44</v>
      </c>
      <c r="I148" s="89">
        <v>5</v>
      </c>
      <c r="J148" s="29"/>
      <c r="K148" s="30"/>
      <c r="L148" s="40"/>
      <c r="M148" s="30"/>
      <c r="N148" s="40"/>
      <c r="O148" s="30"/>
      <c r="P148" s="38"/>
    </row>
    <row r="149" spans="1:16">
      <c r="A149" s="29"/>
      <c r="B149" s="30"/>
      <c r="C149" s="31" t="s">
        <v>4</v>
      </c>
      <c r="D149" s="49"/>
      <c r="E149" s="49"/>
      <c r="F149" s="49"/>
      <c r="G149" s="49"/>
      <c r="H149" s="39"/>
      <c r="I149" s="89"/>
      <c r="J149" s="29"/>
      <c r="K149" s="30"/>
      <c r="L149" s="40"/>
      <c r="M149" s="30"/>
      <c r="N149" s="40"/>
      <c r="O149" s="30"/>
      <c r="P149" s="38"/>
    </row>
    <row r="150" spans="1:16" ht="96.75" customHeight="1" thickBot="1">
      <c r="A150" s="41"/>
      <c r="B150" s="42"/>
      <c r="C150" s="43" t="s">
        <v>56</v>
      </c>
      <c r="D150" s="44"/>
      <c r="E150" s="44"/>
      <c r="F150" s="44"/>
      <c r="G150" s="44"/>
      <c r="H150" s="45" t="s">
        <v>44</v>
      </c>
      <c r="I150" s="90">
        <v>10.26</v>
      </c>
      <c r="J150" s="41"/>
      <c r="K150" s="42"/>
      <c r="L150" s="46"/>
      <c r="M150" s="42"/>
      <c r="N150" s="46"/>
      <c r="O150" s="42"/>
      <c r="P150" s="47"/>
    </row>
    <row r="151" spans="1:16" s="9" customFormat="1">
      <c r="A151" s="35">
        <v>29</v>
      </c>
      <c r="B151" s="57" t="s">
        <v>51</v>
      </c>
      <c r="C151" s="48" t="s">
        <v>2</v>
      </c>
      <c r="D151" s="50"/>
      <c r="E151" s="50"/>
      <c r="F151" s="50"/>
      <c r="G151" s="50"/>
      <c r="H151" s="33"/>
      <c r="I151" s="91"/>
      <c r="J151" s="35" t="s">
        <v>62</v>
      </c>
      <c r="K151" s="36"/>
      <c r="L151" s="37" t="s">
        <v>60</v>
      </c>
      <c r="M151" s="36">
        <v>19.57</v>
      </c>
      <c r="N151" s="37" t="s">
        <v>73</v>
      </c>
      <c r="O151" s="36">
        <v>16.8</v>
      </c>
      <c r="P151" s="52"/>
    </row>
    <row r="152" spans="1:16" s="9" customFormat="1" ht="91.5" customHeight="1">
      <c r="A152" s="29"/>
      <c r="B152" s="53"/>
      <c r="C152" s="31" t="s">
        <v>3</v>
      </c>
      <c r="D152" s="49"/>
      <c r="E152" s="49"/>
      <c r="F152" s="49"/>
      <c r="G152" s="49"/>
      <c r="H152" s="39" t="s">
        <v>92</v>
      </c>
      <c r="I152" s="89">
        <v>8.8800000000000008</v>
      </c>
      <c r="J152" s="29"/>
      <c r="K152" s="30"/>
      <c r="L152" s="40"/>
      <c r="M152" s="30"/>
      <c r="N152" s="40"/>
      <c r="O152" s="30"/>
      <c r="P152" s="38"/>
    </row>
    <row r="153" spans="1:16" s="9" customFormat="1">
      <c r="A153" s="29"/>
      <c r="B153" s="53"/>
      <c r="C153" s="31" t="s">
        <v>4</v>
      </c>
      <c r="D153" s="49"/>
      <c r="E153" s="49"/>
      <c r="F153" s="49"/>
      <c r="G153" s="49"/>
      <c r="H153" s="39"/>
      <c r="I153" s="89"/>
      <c r="J153" s="29"/>
      <c r="K153" s="30"/>
      <c r="L153" s="40"/>
      <c r="M153" s="30"/>
      <c r="N153" s="40"/>
      <c r="O153" s="30"/>
      <c r="P153" s="38"/>
    </row>
    <row r="154" spans="1:16" s="9" customFormat="1" ht="30" customHeight="1" thickBot="1">
      <c r="A154" s="41"/>
      <c r="B154" s="58"/>
      <c r="C154" s="43" t="s">
        <v>56</v>
      </c>
      <c r="D154" s="44"/>
      <c r="E154" s="44"/>
      <c r="F154" s="44"/>
      <c r="G154" s="44"/>
      <c r="H154" s="45" t="s">
        <v>92</v>
      </c>
      <c r="I154" s="90">
        <v>12.39</v>
      </c>
      <c r="J154" s="41"/>
      <c r="K154" s="42"/>
      <c r="L154" s="46"/>
      <c r="M154" s="42"/>
      <c r="N154" s="46"/>
      <c r="O154" s="42"/>
      <c r="P154" s="47"/>
    </row>
    <row r="155" spans="1:16" s="9" customFormat="1" ht="15.75" thickBot="1">
      <c r="A155" s="93">
        <v>31</v>
      </c>
      <c r="B155" s="53" t="s">
        <v>51</v>
      </c>
      <c r="C155" s="31" t="s">
        <v>2</v>
      </c>
      <c r="D155" s="32"/>
      <c r="E155" s="32"/>
      <c r="F155" s="32"/>
      <c r="G155" s="32"/>
      <c r="H155" s="39"/>
      <c r="I155" s="89"/>
      <c r="J155" s="35" t="s">
        <v>62</v>
      </c>
      <c r="K155" s="30">
        <v>15.39</v>
      </c>
      <c r="L155" s="37" t="s">
        <v>60</v>
      </c>
      <c r="M155" s="30">
        <v>15.39</v>
      </c>
      <c r="N155" s="37" t="s">
        <v>73</v>
      </c>
      <c r="O155" s="30">
        <v>13.84</v>
      </c>
      <c r="P155" s="52"/>
    </row>
    <row r="156" spans="1:16" s="9" customFormat="1" ht="89.25" customHeight="1" thickBot="1">
      <c r="A156" s="93"/>
      <c r="B156" s="53"/>
      <c r="C156" s="31" t="s">
        <v>3</v>
      </c>
      <c r="D156" s="32"/>
      <c r="E156" s="32"/>
      <c r="F156" s="32"/>
      <c r="G156" s="32"/>
      <c r="H156" s="39" t="s">
        <v>92</v>
      </c>
      <c r="I156" s="89">
        <v>13.2</v>
      </c>
      <c r="J156" s="29"/>
      <c r="K156" s="30"/>
      <c r="L156" s="40"/>
      <c r="M156" s="30"/>
      <c r="N156" s="40"/>
      <c r="O156" s="30"/>
      <c r="P156" s="38"/>
    </row>
    <row r="157" spans="1:16" s="9" customFormat="1" ht="15.75" thickBot="1">
      <c r="A157" s="93"/>
      <c r="B157" s="53"/>
      <c r="C157" s="31" t="s">
        <v>4</v>
      </c>
      <c r="D157" s="32"/>
      <c r="E157" s="32"/>
      <c r="F157" s="32"/>
      <c r="G157" s="32"/>
      <c r="H157" s="39"/>
      <c r="I157" s="89"/>
      <c r="J157" s="29"/>
      <c r="K157" s="30"/>
      <c r="L157" s="40"/>
      <c r="M157" s="30"/>
      <c r="N157" s="40"/>
      <c r="O157" s="30"/>
      <c r="P157" s="38"/>
    </row>
    <row r="158" spans="1:16" s="9" customFormat="1" ht="34.5" customHeight="1" thickBot="1">
      <c r="A158" s="93"/>
      <c r="B158" s="53"/>
      <c r="C158" s="43" t="s">
        <v>56</v>
      </c>
      <c r="D158" s="49"/>
      <c r="E158" s="49"/>
      <c r="F158" s="49"/>
      <c r="G158" s="49"/>
      <c r="H158" s="45" t="s">
        <v>92</v>
      </c>
      <c r="I158" s="89">
        <v>13.41</v>
      </c>
      <c r="J158" s="41"/>
      <c r="K158" s="30"/>
      <c r="L158" s="46"/>
      <c r="M158" s="30"/>
      <c r="N158" s="46"/>
      <c r="O158" s="30"/>
      <c r="P158" s="47"/>
    </row>
    <row r="159" spans="1:16" s="9" customFormat="1" ht="15.75" thickBot="1">
      <c r="A159" s="93">
        <v>35</v>
      </c>
      <c r="B159" s="36" t="s">
        <v>52</v>
      </c>
      <c r="C159" s="48" t="s">
        <v>2</v>
      </c>
      <c r="D159" s="50"/>
      <c r="E159" s="50"/>
      <c r="F159" s="50"/>
      <c r="G159" s="50"/>
      <c r="H159" s="33"/>
      <c r="I159" s="91"/>
      <c r="J159" s="35" t="s">
        <v>62</v>
      </c>
      <c r="K159" s="36">
        <v>11.16</v>
      </c>
      <c r="L159" s="37" t="s">
        <v>60</v>
      </c>
      <c r="M159" s="36">
        <v>11.65</v>
      </c>
      <c r="N159" s="37" t="s">
        <v>73</v>
      </c>
      <c r="O159" s="36">
        <v>13.51</v>
      </c>
      <c r="P159" s="52">
        <v>1.35</v>
      </c>
    </row>
    <row r="160" spans="1:16" s="9" customFormat="1" ht="85.5" customHeight="1" thickBot="1">
      <c r="A160" s="93"/>
      <c r="B160" s="30"/>
      <c r="C160" s="31" t="s">
        <v>3</v>
      </c>
      <c r="D160" s="49"/>
      <c r="E160" s="49"/>
      <c r="F160" s="94"/>
      <c r="G160" s="49"/>
      <c r="H160" s="39" t="s">
        <v>93</v>
      </c>
      <c r="I160" s="95">
        <v>13.47</v>
      </c>
      <c r="J160" s="29"/>
      <c r="K160" s="30"/>
      <c r="L160" s="40"/>
      <c r="M160" s="30"/>
      <c r="N160" s="40"/>
      <c r="O160" s="30"/>
      <c r="P160" s="38"/>
    </row>
    <row r="161" spans="1:16" s="9" customFormat="1" ht="15.75" thickBot="1">
      <c r="A161" s="93"/>
      <c r="B161" s="30"/>
      <c r="C161" s="31" t="s">
        <v>4</v>
      </c>
      <c r="D161" s="49"/>
      <c r="E161" s="49"/>
      <c r="F161" s="49"/>
      <c r="G161" s="49"/>
      <c r="H161" s="96"/>
      <c r="I161" s="95"/>
      <c r="J161" s="29"/>
      <c r="K161" s="30"/>
      <c r="L161" s="40"/>
      <c r="M161" s="30"/>
      <c r="N161" s="40"/>
      <c r="O161" s="30"/>
      <c r="P161" s="38"/>
    </row>
    <row r="162" spans="1:16" s="9" customFormat="1" ht="40.5" customHeight="1" thickBot="1">
      <c r="A162" s="93"/>
      <c r="B162" s="42"/>
      <c r="C162" s="43" t="s">
        <v>56</v>
      </c>
      <c r="D162" s="44"/>
      <c r="E162" s="44"/>
      <c r="F162" s="44"/>
      <c r="G162" s="44"/>
      <c r="H162" s="45" t="s">
        <v>93</v>
      </c>
      <c r="I162" s="97">
        <v>18.2</v>
      </c>
      <c r="J162" s="41"/>
      <c r="K162" s="42"/>
      <c r="L162" s="46"/>
      <c r="M162" s="42"/>
      <c r="N162" s="46"/>
      <c r="O162" s="42"/>
      <c r="P162" s="47"/>
    </row>
    <row r="163" spans="1:16" s="9" customFormat="1" ht="15.75" thickBot="1">
      <c r="A163" s="93">
        <v>36</v>
      </c>
      <c r="B163" s="35" t="s">
        <v>70</v>
      </c>
      <c r="C163" s="31" t="s">
        <v>2</v>
      </c>
      <c r="D163" s="49"/>
      <c r="E163" s="49"/>
      <c r="F163" s="49"/>
      <c r="G163" s="49"/>
      <c r="H163" s="39"/>
      <c r="I163" s="95"/>
      <c r="J163" s="35" t="s">
        <v>90</v>
      </c>
      <c r="K163" s="34"/>
      <c r="L163" s="98"/>
      <c r="M163" s="34"/>
      <c r="N163" s="98"/>
      <c r="O163" s="34"/>
      <c r="P163" s="99"/>
    </row>
    <row r="164" spans="1:16" s="9" customFormat="1" ht="93.75" customHeight="1" thickBot="1">
      <c r="A164" s="93"/>
      <c r="B164" s="29"/>
      <c r="C164" s="31" t="s">
        <v>3</v>
      </c>
      <c r="D164" s="49"/>
      <c r="E164" s="49"/>
      <c r="F164" s="94"/>
      <c r="G164" s="49"/>
      <c r="H164" s="39" t="s">
        <v>93</v>
      </c>
      <c r="I164" s="95">
        <v>13.84</v>
      </c>
      <c r="J164" s="29"/>
      <c r="K164" s="34"/>
      <c r="L164" s="98" t="s">
        <v>91</v>
      </c>
      <c r="M164" s="34"/>
      <c r="N164" s="98" t="s">
        <v>79</v>
      </c>
      <c r="O164" s="34"/>
      <c r="P164" s="99"/>
    </row>
    <row r="165" spans="1:16" s="9" customFormat="1" ht="15.75" thickBot="1">
      <c r="A165" s="93"/>
      <c r="B165" s="29"/>
      <c r="C165" s="31" t="s">
        <v>4</v>
      </c>
      <c r="D165" s="49"/>
      <c r="E165" s="49"/>
      <c r="F165" s="49"/>
      <c r="G165" s="49"/>
      <c r="H165" s="39"/>
      <c r="I165" s="95"/>
      <c r="J165" s="29"/>
      <c r="K165" s="34"/>
      <c r="L165" s="98"/>
      <c r="M165" s="34"/>
      <c r="N165" s="98"/>
      <c r="O165" s="34"/>
      <c r="P165" s="99"/>
    </row>
    <row r="166" spans="1:16" s="9" customFormat="1" ht="27" customHeight="1" thickBot="1">
      <c r="A166" s="93"/>
      <c r="B166" s="41"/>
      <c r="C166" s="31" t="s">
        <v>56</v>
      </c>
      <c r="D166" s="49"/>
      <c r="E166" s="49"/>
      <c r="F166" s="49"/>
      <c r="G166" s="49"/>
      <c r="H166" s="45" t="s">
        <v>94</v>
      </c>
      <c r="I166" s="95">
        <v>16.38</v>
      </c>
      <c r="J166" s="41"/>
      <c r="K166" s="34"/>
      <c r="L166" s="98"/>
      <c r="M166" s="34"/>
      <c r="N166" s="98"/>
      <c r="O166" s="34"/>
      <c r="P166" s="99"/>
    </row>
    <row r="167" spans="1:16" s="9" customFormat="1" ht="15.75" customHeight="1" thickBot="1">
      <c r="A167" s="93">
        <v>37</v>
      </c>
      <c r="B167" s="36" t="s">
        <v>53</v>
      </c>
      <c r="C167" s="48" t="s">
        <v>2</v>
      </c>
      <c r="D167" s="50"/>
      <c r="E167" s="50"/>
      <c r="F167" s="50"/>
      <c r="G167" s="50"/>
      <c r="H167" s="100"/>
      <c r="I167" s="101"/>
      <c r="J167" s="35" t="s">
        <v>62</v>
      </c>
      <c r="K167" s="36">
        <v>47.23</v>
      </c>
      <c r="L167" s="37" t="s">
        <v>60</v>
      </c>
      <c r="M167" s="36">
        <v>47.35</v>
      </c>
      <c r="N167" s="37" t="s">
        <v>73</v>
      </c>
      <c r="O167" s="36">
        <v>27.58</v>
      </c>
      <c r="P167" s="52">
        <v>7.11</v>
      </c>
    </row>
    <row r="168" spans="1:16" s="9" customFormat="1" ht="104.25" customHeight="1" thickBot="1">
      <c r="A168" s="93"/>
      <c r="B168" s="30"/>
      <c r="C168" s="31" t="s">
        <v>3</v>
      </c>
      <c r="D168" s="49"/>
      <c r="E168" s="49"/>
      <c r="F168" s="94"/>
      <c r="G168" s="49"/>
      <c r="H168" s="39" t="s">
        <v>44</v>
      </c>
      <c r="I168" s="95">
        <v>23.3</v>
      </c>
      <c r="J168" s="29"/>
      <c r="K168" s="30"/>
      <c r="L168" s="40"/>
      <c r="M168" s="30"/>
      <c r="N168" s="40"/>
      <c r="O168" s="30"/>
      <c r="P168" s="38"/>
    </row>
    <row r="169" spans="1:16" s="9" customFormat="1" ht="15.75" thickBot="1">
      <c r="A169" s="93"/>
      <c r="B169" s="30"/>
      <c r="C169" s="31" t="s">
        <v>4</v>
      </c>
      <c r="D169" s="49"/>
      <c r="E169" s="49"/>
      <c r="F169" s="49"/>
      <c r="G169" s="49"/>
      <c r="H169" s="96"/>
      <c r="I169" s="95"/>
      <c r="J169" s="29"/>
      <c r="K169" s="30"/>
      <c r="L169" s="40"/>
      <c r="M169" s="30"/>
      <c r="N169" s="40"/>
      <c r="O169" s="30"/>
      <c r="P169" s="38"/>
    </row>
    <row r="170" spans="1:16" s="9" customFormat="1" ht="15.75" thickBot="1">
      <c r="A170" s="93"/>
      <c r="B170" s="42"/>
      <c r="C170" s="43" t="s">
        <v>56</v>
      </c>
      <c r="D170" s="44"/>
      <c r="E170" s="44"/>
      <c r="F170" s="44"/>
      <c r="G170" s="44"/>
      <c r="H170" s="45" t="s">
        <v>94</v>
      </c>
      <c r="I170" s="97">
        <v>15.66</v>
      </c>
      <c r="J170" s="41"/>
      <c r="K170" s="42"/>
      <c r="L170" s="46"/>
      <c r="M170" s="42"/>
      <c r="N170" s="46"/>
      <c r="O170" s="42"/>
      <c r="P170" s="47"/>
    </row>
    <row r="171" spans="1:16" s="9" customFormat="1" ht="15.75" thickBot="1">
      <c r="A171" s="93">
        <v>38</v>
      </c>
      <c r="B171" s="30" t="s">
        <v>54</v>
      </c>
      <c r="C171" s="31" t="s">
        <v>2</v>
      </c>
      <c r="D171" s="32"/>
      <c r="E171" s="32"/>
      <c r="F171" s="32"/>
      <c r="G171" s="32"/>
      <c r="H171" s="96"/>
      <c r="I171" s="95"/>
      <c r="J171" s="35" t="s">
        <v>62</v>
      </c>
      <c r="K171" s="36">
        <v>13.46</v>
      </c>
      <c r="L171" s="37" t="s">
        <v>60</v>
      </c>
      <c r="M171" s="36">
        <v>13.46</v>
      </c>
      <c r="N171" s="37" t="s">
        <v>73</v>
      </c>
      <c r="O171" s="36">
        <v>15.49</v>
      </c>
      <c r="P171" s="52"/>
    </row>
    <row r="172" spans="1:16" s="9" customFormat="1" ht="96.75" customHeight="1" thickBot="1">
      <c r="A172" s="93"/>
      <c r="B172" s="30"/>
      <c r="C172" s="31" t="s">
        <v>3</v>
      </c>
      <c r="D172" s="32"/>
      <c r="E172" s="32"/>
      <c r="F172" s="32"/>
      <c r="G172" s="32"/>
      <c r="H172" s="39" t="s">
        <v>93</v>
      </c>
      <c r="I172" s="95">
        <v>21.95</v>
      </c>
      <c r="J172" s="29"/>
      <c r="K172" s="30"/>
      <c r="L172" s="40"/>
      <c r="M172" s="30"/>
      <c r="N172" s="40"/>
      <c r="O172" s="30"/>
      <c r="P172" s="38"/>
    </row>
    <row r="173" spans="1:16" s="9" customFormat="1" ht="15.75" thickBot="1">
      <c r="A173" s="93"/>
      <c r="B173" s="30"/>
      <c r="C173" s="31" t="s">
        <v>4</v>
      </c>
      <c r="D173" s="32"/>
      <c r="E173" s="32"/>
      <c r="F173" s="32"/>
      <c r="G173" s="32"/>
      <c r="H173" s="96"/>
      <c r="I173" s="95"/>
      <c r="J173" s="29"/>
      <c r="K173" s="30"/>
      <c r="L173" s="40"/>
      <c r="M173" s="30"/>
      <c r="N173" s="40"/>
      <c r="O173" s="30"/>
      <c r="P173" s="38"/>
    </row>
    <row r="174" spans="1:16" s="9" customFormat="1" ht="15.75" thickBot="1">
      <c r="A174" s="93"/>
      <c r="B174" s="30"/>
      <c r="C174" s="43" t="s">
        <v>56</v>
      </c>
      <c r="D174" s="49"/>
      <c r="E174" s="49"/>
      <c r="F174" s="49"/>
      <c r="G174" s="49"/>
      <c r="H174" s="96" t="s">
        <v>94</v>
      </c>
      <c r="I174" s="95">
        <v>3.45</v>
      </c>
      <c r="J174" s="41"/>
      <c r="K174" s="42"/>
      <c r="L174" s="46"/>
      <c r="M174" s="42"/>
      <c r="N174" s="46"/>
      <c r="O174" s="42"/>
      <c r="P174" s="47"/>
    </row>
    <row r="175" spans="1:16">
      <c r="A175" s="35" t="s">
        <v>48</v>
      </c>
      <c r="B175" s="36" t="s">
        <v>55</v>
      </c>
      <c r="C175" s="48" t="s">
        <v>2</v>
      </c>
      <c r="D175" s="50"/>
      <c r="E175" s="50"/>
      <c r="F175" s="50"/>
      <c r="G175" s="50"/>
      <c r="H175" s="100"/>
      <c r="I175" s="101"/>
      <c r="J175" s="35" t="s">
        <v>62</v>
      </c>
      <c r="K175" s="36">
        <v>6.12</v>
      </c>
      <c r="L175" s="37" t="s">
        <v>60</v>
      </c>
      <c r="M175" s="36">
        <v>6.49</v>
      </c>
      <c r="N175" s="37" t="s">
        <v>73</v>
      </c>
      <c r="O175" s="36">
        <v>8.7100000000000009</v>
      </c>
      <c r="P175" s="52">
        <v>1</v>
      </c>
    </row>
    <row r="176" spans="1:16" ht="87" customHeight="1">
      <c r="A176" s="29"/>
      <c r="B176" s="30"/>
      <c r="C176" s="31" t="s">
        <v>3</v>
      </c>
      <c r="D176" s="49"/>
      <c r="E176" s="49"/>
      <c r="F176" s="49"/>
      <c r="G176" s="49"/>
      <c r="H176" s="39" t="s">
        <v>44</v>
      </c>
      <c r="I176" s="95">
        <v>8.51</v>
      </c>
      <c r="J176" s="29"/>
      <c r="K176" s="30"/>
      <c r="L176" s="40"/>
      <c r="M176" s="30"/>
      <c r="N176" s="40"/>
      <c r="O176" s="30"/>
      <c r="P176" s="38"/>
    </row>
    <row r="177" spans="1:17">
      <c r="A177" s="29"/>
      <c r="B177" s="30"/>
      <c r="C177" s="31" t="s">
        <v>4</v>
      </c>
      <c r="D177" s="49"/>
      <c r="E177" s="49"/>
      <c r="F177" s="49"/>
      <c r="G177" s="49"/>
      <c r="H177" s="96"/>
      <c r="I177" s="95"/>
      <c r="J177" s="29"/>
      <c r="K177" s="30"/>
      <c r="L177" s="40"/>
      <c r="M177" s="30"/>
      <c r="N177" s="40"/>
      <c r="O177" s="30"/>
      <c r="P177" s="38"/>
    </row>
    <row r="178" spans="1:17" ht="15.75" thickBot="1">
      <c r="A178" s="41"/>
      <c r="B178" s="42"/>
      <c r="C178" s="43" t="s">
        <v>56</v>
      </c>
      <c r="D178" s="44"/>
      <c r="E178" s="44"/>
      <c r="F178" s="44"/>
      <c r="G178" s="44"/>
      <c r="H178" s="102"/>
      <c r="I178" s="97"/>
      <c r="J178" s="41"/>
      <c r="K178" s="42"/>
      <c r="L178" s="46"/>
      <c r="M178" s="42"/>
      <c r="N178" s="46"/>
      <c r="O178" s="42"/>
      <c r="P178" s="47"/>
    </row>
    <row r="179" spans="1:17" s="9" customFormat="1">
      <c r="A179" s="29">
        <v>39</v>
      </c>
      <c r="B179" s="30" t="s">
        <v>32</v>
      </c>
      <c r="C179" s="31" t="s">
        <v>2</v>
      </c>
      <c r="D179" s="32"/>
      <c r="E179" s="32"/>
      <c r="F179" s="32"/>
      <c r="G179" s="32"/>
      <c r="H179" s="96"/>
      <c r="I179" s="95"/>
      <c r="J179" s="35" t="s">
        <v>63</v>
      </c>
      <c r="K179" s="36">
        <v>46.44</v>
      </c>
      <c r="L179" s="37" t="s">
        <v>60</v>
      </c>
      <c r="M179" s="36">
        <v>20.54</v>
      </c>
      <c r="N179" s="37" t="s">
        <v>73</v>
      </c>
      <c r="O179" s="36">
        <v>23.52</v>
      </c>
      <c r="P179" s="52"/>
    </row>
    <row r="180" spans="1:17" s="9" customFormat="1" ht="89.25" customHeight="1">
      <c r="A180" s="29"/>
      <c r="B180" s="30"/>
      <c r="C180" s="31" t="s">
        <v>3</v>
      </c>
      <c r="D180" s="32"/>
      <c r="E180" s="32"/>
      <c r="F180" s="32"/>
      <c r="G180" s="32"/>
      <c r="H180" s="39" t="s">
        <v>44</v>
      </c>
      <c r="I180" s="95">
        <v>66.55</v>
      </c>
      <c r="J180" s="29"/>
      <c r="K180" s="30"/>
      <c r="L180" s="40"/>
      <c r="M180" s="30"/>
      <c r="N180" s="40"/>
      <c r="O180" s="30"/>
      <c r="P180" s="38"/>
    </row>
    <row r="181" spans="1:17" s="9" customFormat="1">
      <c r="A181" s="29"/>
      <c r="B181" s="30"/>
      <c r="C181" s="31" t="s">
        <v>4</v>
      </c>
      <c r="D181" s="32"/>
      <c r="E181" s="32"/>
      <c r="F181" s="32"/>
      <c r="G181" s="32"/>
      <c r="H181" s="96"/>
      <c r="I181" s="95"/>
      <c r="J181" s="29"/>
      <c r="K181" s="30"/>
      <c r="L181" s="40"/>
      <c r="M181" s="30"/>
      <c r="N181" s="40"/>
      <c r="O181" s="30"/>
      <c r="P181" s="38"/>
    </row>
    <row r="182" spans="1:17" s="9" customFormat="1" ht="30.75" thickBot="1">
      <c r="A182" s="29"/>
      <c r="B182" s="30"/>
      <c r="C182" s="31" t="s">
        <v>56</v>
      </c>
      <c r="D182" s="49"/>
      <c r="E182" s="49"/>
      <c r="F182" s="49"/>
      <c r="G182" s="49"/>
      <c r="H182" s="39" t="s">
        <v>69</v>
      </c>
      <c r="I182" s="95">
        <v>29.53</v>
      </c>
      <c r="J182" s="29"/>
      <c r="K182" s="30"/>
      <c r="L182" s="40"/>
      <c r="M182" s="30"/>
      <c r="N182" s="40"/>
      <c r="O182" s="30"/>
      <c r="P182" s="38"/>
    </row>
    <row r="183" spans="1:17" s="9" customFormat="1">
      <c r="A183" s="35">
        <v>40</v>
      </c>
      <c r="B183" s="36" t="s">
        <v>32</v>
      </c>
      <c r="C183" s="48" t="s">
        <v>2</v>
      </c>
      <c r="D183" s="50"/>
      <c r="E183" s="50"/>
      <c r="F183" s="50"/>
      <c r="G183" s="50"/>
      <c r="H183" s="100"/>
      <c r="I183" s="101"/>
      <c r="J183" s="35" t="s">
        <v>63</v>
      </c>
      <c r="K183" s="36">
        <v>3.5</v>
      </c>
      <c r="L183" s="37" t="s">
        <v>91</v>
      </c>
      <c r="M183" s="36"/>
      <c r="N183" s="37"/>
      <c r="O183" s="36"/>
      <c r="P183" s="52"/>
    </row>
    <row r="184" spans="1:17" s="9" customFormat="1" ht="89.25" customHeight="1">
      <c r="A184" s="29"/>
      <c r="B184" s="30"/>
      <c r="C184" s="31" t="s">
        <v>3</v>
      </c>
      <c r="D184" s="49"/>
      <c r="E184" s="49"/>
      <c r="F184" s="49"/>
      <c r="G184" s="49"/>
      <c r="H184" s="39" t="s">
        <v>96</v>
      </c>
      <c r="I184" s="95"/>
      <c r="J184" s="29"/>
      <c r="K184" s="30"/>
      <c r="L184" s="40"/>
      <c r="M184" s="30"/>
      <c r="N184" s="40"/>
      <c r="O184" s="30"/>
      <c r="P184" s="38"/>
      <c r="Q184" s="6"/>
    </row>
    <row r="185" spans="1:17" s="9" customFormat="1">
      <c r="A185" s="29"/>
      <c r="B185" s="30"/>
      <c r="C185" s="31" t="s">
        <v>4</v>
      </c>
      <c r="D185" s="49"/>
      <c r="E185" s="49"/>
      <c r="F185" s="49"/>
      <c r="G185" s="49"/>
      <c r="H185" s="96"/>
      <c r="I185" s="95"/>
      <c r="J185" s="29"/>
      <c r="K185" s="30"/>
      <c r="L185" s="40"/>
      <c r="M185" s="30"/>
      <c r="N185" s="40"/>
      <c r="O185" s="30"/>
      <c r="P185" s="38"/>
    </row>
    <row r="186" spans="1:17" s="9" customFormat="1" ht="15.75" thickBot="1">
      <c r="A186" s="41"/>
      <c r="B186" s="42"/>
      <c r="C186" s="43" t="s">
        <v>56</v>
      </c>
      <c r="D186" s="44"/>
      <c r="E186" s="44"/>
      <c r="F186" s="44"/>
      <c r="G186" s="44"/>
      <c r="H186" s="45"/>
      <c r="I186" s="97"/>
      <c r="J186" s="41"/>
      <c r="K186" s="42"/>
      <c r="L186" s="46"/>
      <c r="M186" s="42"/>
      <c r="N186" s="46"/>
      <c r="O186" s="42"/>
      <c r="P186" s="47"/>
    </row>
    <row r="187" spans="1:17">
      <c r="A187" s="7"/>
      <c r="B187" s="7"/>
      <c r="C187" s="4"/>
      <c r="D187" s="4"/>
      <c r="E187" s="4"/>
      <c r="F187" s="4"/>
      <c r="G187" s="4"/>
      <c r="H187" s="4"/>
      <c r="I187" s="4"/>
      <c r="J187" s="7"/>
      <c r="K187" s="7"/>
      <c r="L187" s="7"/>
      <c r="M187" s="7"/>
      <c r="N187" s="7"/>
      <c r="O187" s="7"/>
      <c r="P187" s="2"/>
    </row>
    <row r="188" spans="1:17">
      <c r="A188" s="7"/>
      <c r="B188" s="7"/>
      <c r="C188" s="4"/>
      <c r="D188" s="4"/>
      <c r="E188" s="4"/>
      <c r="F188" s="4"/>
      <c r="G188" s="4"/>
      <c r="H188" s="4"/>
      <c r="I188" s="4"/>
      <c r="J188" s="7"/>
      <c r="K188" s="7"/>
      <c r="L188" s="7"/>
      <c r="M188" s="7"/>
      <c r="N188" s="7"/>
      <c r="O188" s="7"/>
      <c r="P188" s="2"/>
    </row>
    <row r="189" spans="1:17">
      <c r="A189" s="7"/>
      <c r="B189" s="7"/>
      <c r="C189" s="4"/>
      <c r="D189" s="4"/>
      <c r="E189" s="4"/>
      <c r="F189" s="4"/>
      <c r="G189" s="4"/>
      <c r="H189" s="4"/>
      <c r="I189" s="4"/>
      <c r="J189" s="7"/>
      <c r="K189" s="7"/>
      <c r="L189" s="7"/>
      <c r="M189" s="7"/>
      <c r="N189" s="7"/>
      <c r="O189" s="7"/>
      <c r="P189" s="2"/>
    </row>
    <row r="190" spans="1:17">
      <c r="A190" s="7"/>
      <c r="B190" s="7"/>
      <c r="C190" s="4"/>
      <c r="D190" s="4"/>
      <c r="E190" s="4"/>
      <c r="F190" s="4"/>
      <c r="G190" s="4"/>
      <c r="H190" s="4"/>
      <c r="I190" s="4"/>
      <c r="J190" s="7"/>
      <c r="K190" s="7"/>
      <c r="L190" s="7"/>
      <c r="M190" s="7"/>
      <c r="N190" s="7"/>
      <c r="O190" s="7"/>
      <c r="P190" s="2"/>
    </row>
    <row r="191" spans="1:17">
      <c r="A191" s="7"/>
      <c r="B191" s="7"/>
      <c r="C191" s="4"/>
      <c r="D191" s="4"/>
      <c r="E191" s="4"/>
      <c r="F191" s="4"/>
      <c r="G191" s="4"/>
      <c r="H191" s="4"/>
      <c r="I191" s="4"/>
      <c r="J191" s="7"/>
      <c r="K191" s="7"/>
      <c r="L191" s="7"/>
      <c r="M191" s="7"/>
      <c r="N191" s="7"/>
      <c r="O191" s="7"/>
      <c r="P191" s="2"/>
    </row>
    <row r="192" spans="1:17">
      <c r="A192" s="7"/>
      <c r="B192" s="7"/>
      <c r="C192" s="4"/>
      <c r="D192" s="4"/>
      <c r="E192" s="4"/>
      <c r="F192" s="4"/>
      <c r="G192" s="4"/>
      <c r="H192" s="4"/>
      <c r="I192" s="4"/>
      <c r="J192" s="7"/>
      <c r="K192" s="7"/>
      <c r="L192" s="7"/>
      <c r="M192" s="7"/>
      <c r="N192" s="7"/>
      <c r="O192" s="7"/>
      <c r="P192" s="2"/>
    </row>
    <row r="193" spans="1:16">
      <c r="A193" s="7"/>
      <c r="B193" s="7"/>
      <c r="C193" s="4"/>
      <c r="D193" s="4"/>
      <c r="E193" s="4"/>
      <c r="F193" s="4"/>
      <c r="G193" s="4"/>
      <c r="H193" s="4"/>
      <c r="I193" s="4"/>
      <c r="J193" s="7"/>
      <c r="K193" s="7"/>
      <c r="L193" s="7"/>
      <c r="M193" s="7"/>
      <c r="N193" s="7"/>
      <c r="O193" s="7"/>
      <c r="P193" s="2"/>
    </row>
    <row r="194" spans="1:16">
      <c r="A194" s="7"/>
      <c r="B194" s="7"/>
      <c r="C194" s="4"/>
      <c r="D194" s="4"/>
      <c r="E194" s="4"/>
      <c r="F194" s="4"/>
      <c r="G194" s="4"/>
      <c r="H194" s="4"/>
      <c r="I194" s="4"/>
      <c r="J194" s="7"/>
      <c r="K194" s="7"/>
      <c r="L194" s="7"/>
      <c r="M194" s="7"/>
      <c r="N194" s="7"/>
      <c r="O194" s="7"/>
      <c r="P194" s="2"/>
    </row>
    <row r="195" spans="1:16">
      <c r="A195" s="7"/>
      <c r="B195" s="7"/>
      <c r="C195" s="4"/>
      <c r="D195" s="4"/>
      <c r="E195" s="4"/>
      <c r="F195" s="4"/>
      <c r="G195" s="4"/>
      <c r="H195" s="4"/>
      <c r="I195" s="4"/>
      <c r="J195" s="7"/>
      <c r="K195" s="7"/>
      <c r="L195" s="7"/>
      <c r="M195" s="7"/>
      <c r="N195" s="7"/>
      <c r="O195" s="7"/>
      <c r="P195" s="2"/>
    </row>
    <row r="196" spans="1:16">
      <c r="A196" s="7"/>
      <c r="B196" s="7"/>
      <c r="C196" s="4"/>
      <c r="D196" s="4"/>
      <c r="E196" s="4"/>
      <c r="F196" s="4"/>
      <c r="G196" s="4"/>
      <c r="H196" s="4"/>
      <c r="I196" s="4"/>
      <c r="J196" s="7"/>
      <c r="K196" s="7"/>
      <c r="L196" s="7"/>
      <c r="M196" s="7"/>
      <c r="N196" s="7"/>
      <c r="O196" s="7"/>
      <c r="P196" s="2"/>
    </row>
    <row r="197" spans="1:16">
      <c r="A197" s="7"/>
      <c r="B197" s="7"/>
      <c r="C197" s="4"/>
      <c r="D197" s="4"/>
      <c r="E197" s="4"/>
      <c r="F197" s="4"/>
      <c r="G197" s="4"/>
      <c r="H197" s="4"/>
      <c r="I197" s="4"/>
      <c r="J197" s="7"/>
      <c r="K197" s="7"/>
      <c r="L197" s="7"/>
      <c r="M197" s="7"/>
      <c r="N197" s="7"/>
      <c r="O197" s="7"/>
      <c r="P197" s="2"/>
    </row>
    <row r="198" spans="1:16">
      <c r="A198" s="7"/>
      <c r="B198" s="7"/>
      <c r="C198" s="4"/>
      <c r="D198" s="4"/>
      <c r="E198" s="4"/>
      <c r="F198" s="4"/>
      <c r="G198" s="4"/>
      <c r="H198" s="4"/>
      <c r="I198" s="4"/>
      <c r="J198" s="7"/>
      <c r="K198" s="7"/>
      <c r="L198" s="7"/>
      <c r="M198" s="7"/>
      <c r="N198" s="7"/>
      <c r="O198" s="7"/>
      <c r="P198" s="2"/>
    </row>
    <row r="199" spans="1:16">
      <c r="A199" s="7"/>
      <c r="B199" s="7"/>
      <c r="C199" s="4"/>
      <c r="D199" s="4"/>
      <c r="E199" s="4"/>
      <c r="F199" s="4"/>
      <c r="G199" s="4"/>
      <c r="H199" s="4"/>
      <c r="I199" s="4"/>
      <c r="J199" s="7"/>
      <c r="K199" s="7"/>
      <c r="L199" s="7"/>
      <c r="M199" s="7"/>
      <c r="N199" s="7"/>
      <c r="O199" s="7"/>
      <c r="P199" s="2"/>
    </row>
    <row r="200" spans="1:16">
      <c r="A200" s="7"/>
      <c r="B200" s="7"/>
      <c r="C200" s="4"/>
      <c r="D200" s="4"/>
      <c r="E200" s="4"/>
      <c r="F200" s="4"/>
      <c r="G200" s="4"/>
      <c r="H200" s="4"/>
      <c r="I200" s="4"/>
      <c r="J200" s="7"/>
      <c r="K200" s="7"/>
      <c r="L200" s="7"/>
      <c r="M200" s="7"/>
      <c r="N200" s="7"/>
      <c r="O200" s="7"/>
      <c r="P200" s="2"/>
    </row>
    <row r="201" spans="1:16">
      <c r="A201" s="7"/>
      <c r="B201" s="7"/>
      <c r="C201" s="4"/>
      <c r="D201" s="4"/>
      <c r="E201" s="4"/>
      <c r="F201" s="4"/>
      <c r="G201" s="4"/>
      <c r="H201" s="4"/>
      <c r="I201" s="4"/>
      <c r="J201" s="7"/>
      <c r="K201" s="7"/>
      <c r="L201" s="7"/>
      <c r="M201" s="7"/>
      <c r="N201" s="7"/>
      <c r="O201" s="7"/>
      <c r="P201" s="2"/>
    </row>
    <row r="202" spans="1:16">
      <c r="A202" s="7"/>
      <c r="B202" s="7"/>
      <c r="C202" s="4"/>
      <c r="D202" s="4"/>
      <c r="E202" s="4"/>
      <c r="F202" s="4"/>
      <c r="G202" s="4"/>
      <c r="H202" s="4"/>
      <c r="I202" s="4"/>
      <c r="J202" s="7"/>
      <c r="K202" s="7"/>
      <c r="L202" s="7"/>
      <c r="M202" s="7"/>
      <c r="N202" s="7"/>
      <c r="O202" s="7"/>
      <c r="P202" s="2"/>
    </row>
    <row r="203" spans="1:16">
      <c r="A203" s="7"/>
      <c r="B203" s="7"/>
      <c r="C203" s="4"/>
      <c r="D203" s="4"/>
      <c r="E203" s="4"/>
      <c r="F203" s="4"/>
      <c r="G203" s="4"/>
      <c r="H203" s="4"/>
      <c r="I203" s="4"/>
      <c r="J203" s="7"/>
      <c r="K203" s="7"/>
      <c r="L203" s="7"/>
      <c r="M203" s="7"/>
      <c r="N203" s="7"/>
      <c r="O203" s="7"/>
      <c r="P203" s="2"/>
    </row>
    <row r="204" spans="1:16">
      <c r="A204" s="7"/>
      <c r="B204" s="7"/>
      <c r="C204" s="4"/>
      <c r="D204" s="4"/>
      <c r="E204" s="4"/>
      <c r="F204" s="4"/>
      <c r="G204" s="4"/>
      <c r="H204" s="4"/>
      <c r="I204" s="4"/>
      <c r="J204" s="7"/>
      <c r="K204" s="7"/>
      <c r="L204" s="7"/>
      <c r="M204" s="7"/>
      <c r="N204" s="7"/>
      <c r="O204" s="7"/>
      <c r="P204" s="2"/>
    </row>
    <row r="205" spans="1:16">
      <c r="A205" s="7"/>
      <c r="B205" s="7"/>
      <c r="C205" s="4"/>
      <c r="D205" s="4"/>
      <c r="E205" s="4"/>
      <c r="F205" s="4"/>
      <c r="G205" s="4"/>
      <c r="H205" s="4"/>
      <c r="I205" s="4"/>
      <c r="J205" s="7"/>
      <c r="K205" s="7"/>
      <c r="L205" s="7"/>
      <c r="M205" s="7"/>
      <c r="N205" s="7"/>
      <c r="O205" s="7"/>
      <c r="P205" s="2"/>
    </row>
    <row r="206" spans="1:16">
      <c r="A206" s="7"/>
      <c r="B206" s="7"/>
      <c r="C206" s="4"/>
      <c r="D206" s="4"/>
      <c r="E206" s="4"/>
      <c r="F206" s="4"/>
      <c r="G206" s="4"/>
      <c r="H206" s="4"/>
      <c r="I206" s="4"/>
      <c r="J206" s="7"/>
      <c r="K206" s="7"/>
      <c r="L206" s="7"/>
      <c r="M206" s="7"/>
      <c r="N206" s="7"/>
      <c r="O206" s="7"/>
      <c r="P206" s="2"/>
    </row>
    <row r="207" spans="1:16">
      <c r="A207" s="8"/>
      <c r="B207" s="7"/>
      <c r="C207" s="4"/>
      <c r="D207" s="4"/>
      <c r="E207" s="4"/>
      <c r="F207" s="4"/>
      <c r="G207" s="4"/>
      <c r="H207" s="4"/>
      <c r="I207" s="4"/>
      <c r="J207" s="7"/>
      <c r="K207" s="7"/>
      <c r="L207" s="7"/>
      <c r="M207" s="7"/>
      <c r="N207" s="7"/>
      <c r="O207" s="7"/>
      <c r="P207" s="2"/>
    </row>
    <row r="208" spans="1:16">
      <c r="A208" s="8"/>
      <c r="B208" s="7"/>
      <c r="C208" s="4"/>
      <c r="D208" s="4"/>
      <c r="E208" s="4"/>
      <c r="F208" s="4"/>
      <c r="G208" s="4"/>
      <c r="H208" s="4"/>
      <c r="I208" s="4"/>
      <c r="J208" s="7"/>
      <c r="K208" s="7"/>
      <c r="L208" s="7"/>
      <c r="M208" s="7"/>
      <c r="N208" s="7"/>
      <c r="O208" s="7"/>
      <c r="P208" s="2"/>
    </row>
    <row r="209" spans="1:16">
      <c r="A209" s="8"/>
      <c r="B209" s="7"/>
      <c r="C209" s="4"/>
      <c r="D209" s="4"/>
      <c r="E209" s="4"/>
      <c r="F209" s="4"/>
      <c r="G209" s="4"/>
      <c r="H209" s="4"/>
      <c r="I209" s="4"/>
      <c r="J209" s="7"/>
      <c r="K209" s="7"/>
      <c r="L209" s="7"/>
      <c r="M209" s="7"/>
      <c r="N209" s="7"/>
      <c r="O209" s="7"/>
      <c r="P209" s="2"/>
    </row>
    <row r="210" spans="1:16">
      <c r="A210" s="8"/>
      <c r="B210" s="7"/>
      <c r="C210" s="4"/>
      <c r="D210" s="4"/>
      <c r="E210" s="4"/>
      <c r="F210" s="4"/>
      <c r="G210" s="4"/>
      <c r="H210" s="4"/>
      <c r="I210" s="4"/>
      <c r="J210" s="7"/>
      <c r="K210" s="7"/>
      <c r="L210" s="7"/>
      <c r="M210" s="7"/>
      <c r="N210" s="7"/>
      <c r="O210" s="7"/>
      <c r="P210" s="2"/>
    </row>
    <row r="211" spans="1:16">
      <c r="A211" s="7"/>
      <c r="B211" s="7"/>
      <c r="C211" s="4"/>
      <c r="D211" s="4"/>
      <c r="E211" s="4"/>
      <c r="F211" s="4"/>
      <c r="G211" s="4"/>
      <c r="H211" s="4"/>
      <c r="I211" s="4"/>
      <c r="J211" s="7"/>
      <c r="K211" s="7"/>
      <c r="L211" s="7"/>
      <c r="M211" s="7"/>
      <c r="N211" s="7"/>
      <c r="O211" s="7"/>
    </row>
    <row r="212" spans="1:16">
      <c r="A212" s="7"/>
      <c r="B212" s="7"/>
      <c r="C212" s="4"/>
      <c r="D212" s="4"/>
      <c r="E212" s="4"/>
      <c r="F212" s="4"/>
      <c r="G212" s="4"/>
      <c r="H212" s="4"/>
      <c r="I212" s="4"/>
      <c r="J212" s="7"/>
      <c r="K212" s="7"/>
      <c r="L212" s="7"/>
      <c r="M212" s="7"/>
      <c r="N212" s="7"/>
      <c r="O212" s="7"/>
    </row>
    <row r="213" spans="1:16">
      <c r="A213" s="7"/>
      <c r="B213" s="7"/>
      <c r="C213" s="4"/>
      <c r="D213" s="4"/>
      <c r="E213" s="4"/>
      <c r="F213" s="4"/>
      <c r="G213" s="4"/>
      <c r="H213" s="4"/>
      <c r="I213" s="4"/>
      <c r="J213" s="7"/>
      <c r="K213" s="7"/>
      <c r="L213" s="7"/>
      <c r="M213" s="7"/>
      <c r="N213" s="7"/>
      <c r="O213" s="7"/>
    </row>
    <row r="214" spans="1:16">
      <c r="A214" s="7"/>
      <c r="B214" s="7"/>
      <c r="C214" s="4"/>
      <c r="D214" s="4"/>
      <c r="E214" s="4"/>
      <c r="F214" s="4"/>
      <c r="G214" s="4"/>
      <c r="H214" s="4"/>
      <c r="I214" s="4"/>
      <c r="J214" s="7"/>
      <c r="K214" s="7"/>
      <c r="L214" s="7"/>
      <c r="M214" s="7"/>
      <c r="N214" s="7"/>
      <c r="O214" s="7"/>
    </row>
    <row r="215" spans="1:16">
      <c r="A215" s="7"/>
      <c r="B215" s="7"/>
      <c r="C215" s="4"/>
      <c r="D215" s="4"/>
      <c r="E215" s="4"/>
      <c r="F215" s="4"/>
      <c r="G215" s="4"/>
      <c r="H215" s="4"/>
      <c r="I215" s="4"/>
      <c r="J215" s="7"/>
      <c r="K215" s="7"/>
      <c r="L215" s="7"/>
      <c r="M215" s="7"/>
      <c r="N215" s="7"/>
      <c r="O215" s="7"/>
    </row>
    <row r="216" spans="1:16">
      <c r="A216" s="7"/>
      <c r="B216" s="7"/>
      <c r="C216" s="4"/>
      <c r="D216" s="4"/>
      <c r="E216" s="4"/>
      <c r="F216" s="4"/>
      <c r="G216" s="4"/>
      <c r="H216" s="4"/>
      <c r="I216" s="4"/>
      <c r="J216" s="7"/>
      <c r="K216" s="7"/>
      <c r="L216" s="7"/>
      <c r="M216" s="7"/>
      <c r="N216" s="7"/>
      <c r="O216" s="7"/>
    </row>
    <row r="217" spans="1:16">
      <c r="A217" s="7"/>
      <c r="B217" s="7"/>
      <c r="C217" s="4"/>
      <c r="D217" s="4"/>
      <c r="E217" s="4"/>
      <c r="F217" s="4"/>
      <c r="G217" s="4"/>
      <c r="H217" s="4"/>
      <c r="I217" s="4"/>
      <c r="J217" s="7"/>
      <c r="K217" s="7"/>
      <c r="L217" s="7"/>
      <c r="M217" s="7"/>
      <c r="N217" s="7"/>
      <c r="O217" s="7"/>
    </row>
    <row r="218" spans="1:16">
      <c r="A218" s="7"/>
      <c r="B218" s="7"/>
      <c r="C218" s="4"/>
      <c r="D218" s="4"/>
      <c r="E218" s="4"/>
      <c r="F218" s="4"/>
      <c r="G218" s="4"/>
      <c r="H218" s="4"/>
      <c r="I218" s="4"/>
      <c r="J218" s="7"/>
      <c r="K218" s="7"/>
      <c r="L218" s="7"/>
      <c r="M218" s="7"/>
      <c r="N218" s="7"/>
      <c r="O218" s="7"/>
    </row>
    <row r="219" spans="1:1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</sheetData>
  <mergeCells count="389">
    <mergeCell ref="A86:A89"/>
    <mergeCell ref="B86:B89"/>
    <mergeCell ref="A114:A117"/>
    <mergeCell ref="B114:B117"/>
    <mergeCell ref="A118:A121"/>
    <mergeCell ref="B118:B121"/>
    <mergeCell ref="K94:K97"/>
    <mergeCell ref="M94:M97"/>
    <mergeCell ref="K114:K117"/>
    <mergeCell ref="L110:L113"/>
    <mergeCell ref="K54:K57"/>
    <mergeCell ref="L54:L57"/>
    <mergeCell ref="M41:M44"/>
    <mergeCell ref="J58:J61"/>
    <mergeCell ref="K58:K61"/>
    <mergeCell ref="J62:J65"/>
    <mergeCell ref="K62:K65"/>
    <mergeCell ref="L62:L65"/>
    <mergeCell ref="J78:J81"/>
    <mergeCell ref="K78:K81"/>
    <mergeCell ref="L74:L77"/>
    <mergeCell ref="M74:M77"/>
    <mergeCell ref="M66:M69"/>
    <mergeCell ref="K70:K73"/>
    <mergeCell ref="L58:L61"/>
    <mergeCell ref="J66:J69"/>
    <mergeCell ref="L66:L69"/>
    <mergeCell ref="L70:L73"/>
    <mergeCell ref="M70:M73"/>
    <mergeCell ref="L78:L81"/>
    <mergeCell ref="M78:M81"/>
    <mergeCell ref="K74:K77"/>
    <mergeCell ref="K50:K53"/>
    <mergeCell ref="O50:O53"/>
    <mergeCell ref="N50:N53"/>
    <mergeCell ref="M50:M53"/>
    <mergeCell ref="J45:J49"/>
    <mergeCell ref="J41:J44"/>
    <mergeCell ref="L41:L44"/>
    <mergeCell ref="N41:N44"/>
    <mergeCell ref="N70:N73"/>
    <mergeCell ref="K66:K69"/>
    <mergeCell ref="K41:K44"/>
    <mergeCell ref="O70:O73"/>
    <mergeCell ref="M58:M61"/>
    <mergeCell ref="N62:N65"/>
    <mergeCell ref="O62:O65"/>
    <mergeCell ref="N66:N69"/>
    <mergeCell ref="O66:O69"/>
    <mergeCell ref="M62:M65"/>
    <mergeCell ref="O58:O61"/>
    <mergeCell ref="N58:N61"/>
    <mergeCell ref="M54:M57"/>
    <mergeCell ref="K45:K49"/>
    <mergeCell ref="M45:M49"/>
    <mergeCell ref="L50:L53"/>
    <mergeCell ref="K12:K15"/>
    <mergeCell ref="O37:O40"/>
    <mergeCell ref="P8:P11"/>
    <mergeCell ref="P12:P15"/>
    <mergeCell ref="J12:J15"/>
    <mergeCell ref="L12:L15"/>
    <mergeCell ref="N12:N15"/>
    <mergeCell ref="K16:K19"/>
    <mergeCell ref="O12:O15"/>
    <mergeCell ref="N16:N19"/>
    <mergeCell ref="O16:O19"/>
    <mergeCell ref="P16:P19"/>
    <mergeCell ref="O32:O36"/>
    <mergeCell ref="L24:L27"/>
    <mergeCell ref="N24:N27"/>
    <mergeCell ref="L28:L31"/>
    <mergeCell ref="M24:M27"/>
    <mergeCell ref="N28:N31"/>
    <mergeCell ref="M37:M40"/>
    <mergeCell ref="N37:N40"/>
    <mergeCell ref="L37:L40"/>
    <mergeCell ref="O24:O27"/>
    <mergeCell ref="M32:M36"/>
    <mergeCell ref="M28:M31"/>
    <mergeCell ref="A102:A105"/>
    <mergeCell ref="B102:B105"/>
    <mergeCell ref="A106:A109"/>
    <mergeCell ref="B106:B109"/>
    <mergeCell ref="A110:A113"/>
    <mergeCell ref="B110:B113"/>
    <mergeCell ref="K28:K31"/>
    <mergeCell ref="J20:J23"/>
    <mergeCell ref="K20:K23"/>
    <mergeCell ref="K24:K27"/>
    <mergeCell ref="K37:K40"/>
    <mergeCell ref="J24:J27"/>
    <mergeCell ref="J28:J31"/>
    <mergeCell ref="K32:K36"/>
    <mergeCell ref="J37:J40"/>
    <mergeCell ref="A98:A101"/>
    <mergeCell ref="B98:B101"/>
    <mergeCell ref="A78:A81"/>
    <mergeCell ref="B78:B81"/>
    <mergeCell ref="A90:A93"/>
    <mergeCell ref="B90:B93"/>
    <mergeCell ref="A94:A97"/>
    <mergeCell ref="B94:B97"/>
    <mergeCell ref="J50:J53"/>
    <mergeCell ref="A82:A85"/>
    <mergeCell ref="B82:B85"/>
    <mergeCell ref="A66:A69"/>
    <mergeCell ref="B66:B69"/>
    <mergeCell ref="A70:A73"/>
    <mergeCell ref="B70:B73"/>
    <mergeCell ref="A74:A77"/>
    <mergeCell ref="B74:B77"/>
    <mergeCell ref="A62:A65"/>
    <mergeCell ref="B62:B65"/>
    <mergeCell ref="A58:A61"/>
    <mergeCell ref="B58:B61"/>
    <mergeCell ref="A32:A36"/>
    <mergeCell ref="B32:B36"/>
    <mergeCell ref="A37:A40"/>
    <mergeCell ref="B37:B40"/>
    <mergeCell ref="A24:A27"/>
    <mergeCell ref="B24:B27"/>
    <mergeCell ref="A28:A31"/>
    <mergeCell ref="B28:B31"/>
    <mergeCell ref="A50:A53"/>
    <mergeCell ref="B50:B53"/>
    <mergeCell ref="A54:A57"/>
    <mergeCell ref="B54:B57"/>
    <mergeCell ref="A41:A44"/>
    <mergeCell ref="B41:B44"/>
    <mergeCell ref="A45:A49"/>
    <mergeCell ref="B45:B49"/>
    <mergeCell ref="L6:M6"/>
    <mergeCell ref="N6:O6"/>
    <mergeCell ref="A6:A7"/>
    <mergeCell ref="B6:B7"/>
    <mergeCell ref="C6:I6"/>
    <mergeCell ref="J6:K6"/>
    <mergeCell ref="N20:N23"/>
    <mergeCell ref="L20:L23"/>
    <mergeCell ref="M20:M23"/>
    <mergeCell ref="N8:N11"/>
    <mergeCell ref="O8:O11"/>
    <mergeCell ref="A8:A11"/>
    <mergeCell ref="B8:B11"/>
    <mergeCell ref="A12:A15"/>
    <mergeCell ref="B12:B15"/>
    <mergeCell ref="L8:L11"/>
    <mergeCell ref="M8:M11"/>
    <mergeCell ref="M12:M15"/>
    <mergeCell ref="J8:J11"/>
    <mergeCell ref="B20:B23"/>
    <mergeCell ref="A20:A23"/>
    <mergeCell ref="K8:K11"/>
    <mergeCell ref="J16:J19"/>
    <mergeCell ref="L16:L19"/>
    <mergeCell ref="O82:O85"/>
    <mergeCell ref="L94:L97"/>
    <mergeCell ref="N86:N89"/>
    <mergeCell ref="L86:L89"/>
    <mergeCell ref="M16:M19"/>
    <mergeCell ref="N78:N81"/>
    <mergeCell ref="M86:M89"/>
    <mergeCell ref="O86:O89"/>
    <mergeCell ref="N82:N85"/>
    <mergeCell ref="O78:O81"/>
    <mergeCell ref="O20:O23"/>
    <mergeCell ref="L32:L36"/>
    <mergeCell ref="N32:N36"/>
    <mergeCell ref="N54:N57"/>
    <mergeCell ref="O54:O57"/>
    <mergeCell ref="O28:O31"/>
    <mergeCell ref="O41:O44"/>
    <mergeCell ref="O45:O49"/>
    <mergeCell ref="N45:N49"/>
    <mergeCell ref="L45:L49"/>
    <mergeCell ref="O74:O77"/>
    <mergeCell ref="N74:N77"/>
    <mergeCell ref="O90:O93"/>
    <mergeCell ref="O122:O125"/>
    <mergeCell ref="O114:O117"/>
    <mergeCell ref="N110:N113"/>
    <mergeCell ref="M114:M117"/>
    <mergeCell ref="M110:M113"/>
    <mergeCell ref="N122:N125"/>
    <mergeCell ref="N102:N105"/>
    <mergeCell ref="M106:M109"/>
    <mergeCell ref="N106:N109"/>
    <mergeCell ref="N98:N101"/>
    <mergeCell ref="M98:M101"/>
    <mergeCell ref="O106:O109"/>
    <mergeCell ref="O110:O113"/>
    <mergeCell ref="O94:O97"/>
    <mergeCell ref="O102:O105"/>
    <mergeCell ref="O98:O101"/>
    <mergeCell ref="N90:N93"/>
    <mergeCell ref="N94:N97"/>
    <mergeCell ref="J122:J125"/>
    <mergeCell ref="K110:K113"/>
    <mergeCell ref="K122:K125"/>
    <mergeCell ref="M122:M125"/>
    <mergeCell ref="N118:N121"/>
    <mergeCell ref="J118:J121"/>
    <mergeCell ref="J114:J117"/>
    <mergeCell ref="J94:J97"/>
    <mergeCell ref="J106:J109"/>
    <mergeCell ref="K106:K109"/>
    <mergeCell ref="L102:L105"/>
    <mergeCell ref="L106:L109"/>
    <mergeCell ref="L122:L125"/>
    <mergeCell ref="J82:J85"/>
    <mergeCell ref="K82:K85"/>
    <mergeCell ref="M82:M85"/>
    <mergeCell ref="M102:M105"/>
    <mergeCell ref="K102:K105"/>
    <mergeCell ref="J98:J101"/>
    <mergeCell ref="L98:L101"/>
    <mergeCell ref="J90:J93"/>
    <mergeCell ref="K86:K89"/>
    <mergeCell ref="K98:K101"/>
    <mergeCell ref="J86:J89"/>
    <mergeCell ref="K90:K93"/>
    <mergeCell ref="M90:M93"/>
    <mergeCell ref="L82:L85"/>
    <mergeCell ref="L90:L93"/>
    <mergeCell ref="N137:O137"/>
    <mergeCell ref="N139:N142"/>
    <mergeCell ref="O139:O142"/>
    <mergeCell ref="A137:A138"/>
    <mergeCell ref="B137:B138"/>
    <mergeCell ref="C137:I137"/>
    <mergeCell ref="J137:K137"/>
    <mergeCell ref="L114:L117"/>
    <mergeCell ref="N114:N117"/>
    <mergeCell ref="O118:O121"/>
    <mergeCell ref="M118:M121"/>
    <mergeCell ref="L127:L130"/>
    <mergeCell ref="N127:N130"/>
    <mergeCell ref="M127:M130"/>
    <mergeCell ref="B122:B125"/>
    <mergeCell ref="A132:I134"/>
    <mergeCell ref="O127:O130"/>
    <mergeCell ref="A126:I126"/>
    <mergeCell ref="K127:K130"/>
    <mergeCell ref="J127:J130"/>
    <mergeCell ref="A127:A130"/>
    <mergeCell ref="B127:B130"/>
    <mergeCell ref="A122:A125"/>
    <mergeCell ref="M143:M146"/>
    <mergeCell ref="M139:M142"/>
    <mergeCell ref="L137:M137"/>
    <mergeCell ref="K118:K121"/>
    <mergeCell ref="L118:L121"/>
    <mergeCell ref="A139:A142"/>
    <mergeCell ref="B139:B142"/>
    <mergeCell ref="K139:K142"/>
    <mergeCell ref="L139:L142"/>
    <mergeCell ref="J139:J142"/>
    <mergeCell ref="A143:A146"/>
    <mergeCell ref="B143:B146"/>
    <mergeCell ref="J143:J146"/>
    <mergeCell ref="K143:K146"/>
    <mergeCell ref="A151:A154"/>
    <mergeCell ref="B151:B154"/>
    <mergeCell ref="J151:J154"/>
    <mergeCell ref="K151:K154"/>
    <mergeCell ref="B147:B150"/>
    <mergeCell ref="J147:J150"/>
    <mergeCell ref="K147:K150"/>
    <mergeCell ref="A147:A150"/>
    <mergeCell ref="A171:A174"/>
    <mergeCell ref="B171:B174"/>
    <mergeCell ref="J171:J174"/>
    <mergeCell ref="K171:K174"/>
    <mergeCell ref="L171:L174"/>
    <mergeCell ref="M171:M174"/>
    <mergeCell ref="M175:M178"/>
    <mergeCell ref="N175:N178"/>
    <mergeCell ref="O175:O178"/>
    <mergeCell ref="A175:A178"/>
    <mergeCell ref="B175:B178"/>
    <mergeCell ref="J175:J178"/>
    <mergeCell ref="K175:K178"/>
    <mergeCell ref="L175:L178"/>
    <mergeCell ref="N171:N174"/>
    <mergeCell ref="M151:M154"/>
    <mergeCell ref="N151:N154"/>
    <mergeCell ref="O151:O154"/>
    <mergeCell ref="M147:M150"/>
    <mergeCell ref="N147:N150"/>
    <mergeCell ref="O147:O150"/>
    <mergeCell ref="O171:O174"/>
    <mergeCell ref="N159:N162"/>
    <mergeCell ref="O159:O162"/>
    <mergeCell ref="N167:N170"/>
    <mergeCell ref="P171:P174"/>
    <mergeCell ref="P175:P178"/>
    <mergeCell ref="P143:P146"/>
    <mergeCell ref="P110:P113"/>
    <mergeCell ref="P114:P117"/>
    <mergeCell ref="P118:P121"/>
    <mergeCell ref="P122:P125"/>
    <mergeCell ref="P155:P158"/>
    <mergeCell ref="P102:P105"/>
    <mergeCell ref="P106:P109"/>
    <mergeCell ref="P167:P170"/>
    <mergeCell ref="P159:P162"/>
    <mergeCell ref="P147:P150"/>
    <mergeCell ref="P127:P130"/>
    <mergeCell ref="P139:P142"/>
    <mergeCell ref="L159:L162"/>
    <mergeCell ref="M159:M162"/>
    <mergeCell ref="N179:N182"/>
    <mergeCell ref="O179:O182"/>
    <mergeCell ref="A179:A182"/>
    <mergeCell ref="B179:B182"/>
    <mergeCell ref="J179:J182"/>
    <mergeCell ref="K179:K182"/>
    <mergeCell ref="L179:L182"/>
    <mergeCell ref="M179:M182"/>
    <mergeCell ref="J163:J166"/>
    <mergeCell ref="A167:A170"/>
    <mergeCell ref="B167:B170"/>
    <mergeCell ref="J167:J170"/>
    <mergeCell ref="J159:J162"/>
    <mergeCell ref="K159:K162"/>
    <mergeCell ref="K167:K170"/>
    <mergeCell ref="L167:L170"/>
    <mergeCell ref="M167:M170"/>
    <mergeCell ref="A163:A166"/>
    <mergeCell ref="B163:B166"/>
    <mergeCell ref="A159:A162"/>
    <mergeCell ref="B159:B162"/>
    <mergeCell ref="O167:O170"/>
    <mergeCell ref="A1:J3"/>
    <mergeCell ref="P20:P23"/>
    <mergeCell ref="P28:P31"/>
    <mergeCell ref="P24:P27"/>
    <mergeCell ref="A16:A19"/>
    <mergeCell ref="B16:B19"/>
    <mergeCell ref="J155:J158"/>
    <mergeCell ref="K155:K158"/>
    <mergeCell ref="L155:L158"/>
    <mergeCell ref="O155:O158"/>
    <mergeCell ref="M155:M158"/>
    <mergeCell ref="A155:A158"/>
    <mergeCell ref="B155:B158"/>
    <mergeCell ref="J70:J73"/>
    <mergeCell ref="J74:J77"/>
    <mergeCell ref="P151:P154"/>
    <mergeCell ref="N155:N158"/>
    <mergeCell ref="P32:P36"/>
    <mergeCell ref="P37:P40"/>
    <mergeCell ref="P41:P44"/>
    <mergeCell ref="P45:P49"/>
    <mergeCell ref="D49:H49"/>
    <mergeCell ref="J110:J113"/>
    <mergeCell ref="J32:J36"/>
    <mergeCell ref="D36:H36"/>
    <mergeCell ref="J102:J105"/>
    <mergeCell ref="J54:J57"/>
    <mergeCell ref="P66:P69"/>
    <mergeCell ref="P50:P53"/>
    <mergeCell ref="P54:P57"/>
    <mergeCell ref="P58:P61"/>
    <mergeCell ref="P62:P65"/>
    <mergeCell ref="P94:P97"/>
    <mergeCell ref="P98:P101"/>
    <mergeCell ref="P70:P73"/>
    <mergeCell ref="P74:P77"/>
    <mergeCell ref="P78:P81"/>
    <mergeCell ref="P82:P85"/>
    <mergeCell ref="P86:P89"/>
    <mergeCell ref="P90:P93"/>
    <mergeCell ref="L151:L154"/>
    <mergeCell ref="L147:L150"/>
    <mergeCell ref="N143:N146"/>
    <mergeCell ref="O143:O146"/>
    <mergeCell ref="L143:L146"/>
    <mergeCell ref="A183:A186"/>
    <mergeCell ref="B183:B186"/>
    <mergeCell ref="J183:J186"/>
    <mergeCell ref="K183:K186"/>
    <mergeCell ref="L183:L186"/>
    <mergeCell ref="M183:M186"/>
    <mergeCell ref="N183:N186"/>
    <mergeCell ref="O183:O186"/>
    <mergeCell ref="P183:P186"/>
    <mergeCell ref="P179:P182"/>
  </mergeCells>
  <phoneticPr fontId="4" type="noConversion"/>
  <pageMargins left="0.7" right="0.7" top="0.75" bottom="0.75" header="0.3" footer="0.3"/>
  <pageSetup paperSize="9" scale="3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Evelīna</dc:creator>
  <cp:lastModifiedBy>lietotajs</cp:lastModifiedBy>
  <cp:lastPrinted>2013-08-22T10:46:18Z</cp:lastPrinted>
  <dcterms:created xsi:type="dcterms:W3CDTF">2013-07-19T09:43:16Z</dcterms:created>
  <dcterms:modified xsi:type="dcterms:W3CDTF">2014-03-26T08:38:15Z</dcterms:modified>
</cp:coreProperties>
</file>